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iscahsu/Documents/BAT data/"/>
    </mc:Choice>
  </mc:AlternateContent>
  <xr:revisionPtr revIDLastSave="0" documentId="13_ncr:1_{E1D83EE4-2A8D-D141-BE34-916738C4D5D9}" xr6:coauthVersionLast="46" xr6:coauthVersionMax="46" xr10:uidLastSave="{00000000-0000-0000-0000-000000000000}"/>
  <bookViews>
    <workbookView xWindow="0" yWindow="460" windowWidth="28800" windowHeight="16220" activeTab="1" xr2:uid="{00000000-000D-0000-FFFF-FFFF00000000}"/>
  </bookViews>
  <sheets>
    <sheet name="Younger" sheetId="1" r:id="rId1"/>
    <sheet name="Older" sheetId="2" r:id="rId2"/>
    <sheet name="Parkinson's patien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3" l="1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G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</calcChain>
</file>

<file path=xl/sharedStrings.xml><?xml version="1.0" encoding="utf-8"?>
<sst xmlns="http://schemas.openxmlformats.org/spreadsheetml/2006/main" count="2123" uniqueCount="522">
  <si>
    <t>Identification</t>
  </si>
  <si>
    <t>Production Averages</t>
  </si>
  <si>
    <t>Perception Data</t>
  </si>
  <si>
    <t>Demographics</t>
  </si>
  <si>
    <t>Training Years</t>
  </si>
  <si>
    <t>Training Yes/No</t>
  </si>
  <si>
    <t>Identify As</t>
  </si>
  <si>
    <t>Study</t>
  </si>
  <si>
    <t>Participant ID</t>
  </si>
  <si>
    <t>CoV</t>
  </si>
  <si>
    <t>CDEV-T</t>
  </si>
  <si>
    <t>CDEV-A</t>
  </si>
  <si>
    <t>ASYNC</t>
  </si>
  <si>
    <t>Trial Accuracy</t>
  </si>
  <si>
    <t>Accuracy %</t>
  </si>
  <si>
    <t>Gender</t>
  </si>
  <si>
    <t>Age</t>
  </si>
  <si>
    <t>Music</t>
  </si>
  <si>
    <t>Dance</t>
  </si>
  <si>
    <t>Musician</t>
  </si>
  <si>
    <t>Dancer</t>
  </si>
  <si>
    <t>FamFastYoung</t>
  </si>
  <si>
    <t>FFWYF002</t>
  </si>
  <si>
    <t>Male</t>
  </si>
  <si>
    <t>n/a</t>
  </si>
  <si>
    <t>*Identify As question was not asked to the young adult groups.</t>
  </si>
  <si>
    <t>FFWYF003</t>
  </si>
  <si>
    <t>FFWYF004</t>
  </si>
  <si>
    <t>FFWYF006</t>
  </si>
  <si>
    <t>FFWYF007</t>
  </si>
  <si>
    <t>FFWYF008</t>
  </si>
  <si>
    <t>Female</t>
  </si>
  <si>
    <t>FFWYF009</t>
  </si>
  <si>
    <t>FFWYF010</t>
  </si>
  <si>
    <t>FFWYF011</t>
  </si>
  <si>
    <t>FFWYF012</t>
  </si>
  <si>
    <t>FFWYF013</t>
  </si>
  <si>
    <t>FFWYF014</t>
  </si>
  <si>
    <t>FFWYF016</t>
  </si>
  <si>
    <t>FFWYF017</t>
  </si>
  <si>
    <t>FFWYF018</t>
  </si>
  <si>
    <t>FFWYF020</t>
  </si>
  <si>
    <t>FFWYF022</t>
  </si>
  <si>
    <t>FFWYF023</t>
  </si>
  <si>
    <t>FFWYF024</t>
  </si>
  <si>
    <t>FFWYF026</t>
  </si>
  <si>
    <t>FFWYF027</t>
  </si>
  <si>
    <t>FFWYF028</t>
  </si>
  <si>
    <t>FFWYF029</t>
  </si>
  <si>
    <t>FFWYF030</t>
  </si>
  <si>
    <t>FFWYF031</t>
  </si>
  <si>
    <t>FFWYF032</t>
  </si>
  <si>
    <t>FFWYF033</t>
  </si>
  <si>
    <t>FFWYF034</t>
  </si>
  <si>
    <t>FFWYF036</t>
  </si>
  <si>
    <t>FFWYF037</t>
  </si>
  <si>
    <t>FFWYF038</t>
  </si>
  <si>
    <t>FFWYF039</t>
  </si>
  <si>
    <t>readme.txt states that p did not tap on witch (song 6) - Entered 0 for Matlab to run the script - must omit this trial from the Matlab outout/average calculations</t>
  </si>
  <si>
    <t>FFWYF040</t>
  </si>
  <si>
    <t>FFWYF041</t>
  </si>
  <si>
    <t>FFWYF042</t>
  </si>
  <si>
    <t>FFWYF043</t>
  </si>
  <si>
    <t>FFWYF044</t>
  </si>
  <si>
    <t>FFWYF045</t>
  </si>
  <si>
    <t>FFWYF046</t>
  </si>
  <si>
    <t>FFWYF047</t>
  </si>
  <si>
    <t>FFWYF048</t>
  </si>
  <si>
    <t>FFWYF049</t>
  </si>
  <si>
    <t>FFWYF050</t>
  </si>
  <si>
    <t>FFWYF051</t>
  </si>
  <si>
    <t>Unknown</t>
  </si>
  <si>
    <t>FFWYF052</t>
  </si>
  <si>
    <t>FFWYF053</t>
  </si>
  <si>
    <t>FFWYF054</t>
  </si>
  <si>
    <t>FFWYF055</t>
  </si>
  <si>
    <t>FFWYF056</t>
  </si>
  <si>
    <t>FFWYF057</t>
  </si>
  <si>
    <t>FSWYF001</t>
  </si>
  <si>
    <t>FSWYF002</t>
  </si>
  <si>
    <t>FSWYF003</t>
  </si>
  <si>
    <t>FSWYF004</t>
  </si>
  <si>
    <t>FSWYF006</t>
  </si>
  <si>
    <t>FSWYF007</t>
  </si>
  <si>
    <t>FSWYF008</t>
  </si>
  <si>
    <t>FSWYF009</t>
  </si>
  <si>
    <t>One trial excluded from averages as they did not tap to it.</t>
  </si>
  <si>
    <t>FSWYF010</t>
  </si>
  <si>
    <t>FSWYF011</t>
  </si>
  <si>
    <t>FSWYF012</t>
  </si>
  <si>
    <t>FSWYF013</t>
  </si>
  <si>
    <t>FSWYF014</t>
  </si>
  <si>
    <t>FSWYF015</t>
  </si>
  <si>
    <t>FSWYF016</t>
  </si>
  <si>
    <t>FSWYF017</t>
  </si>
  <si>
    <t>FSWYF018</t>
  </si>
  <si>
    <t>FSWYF021</t>
  </si>
  <si>
    <t>FSWYF023</t>
  </si>
  <si>
    <t>FSWYF024</t>
  </si>
  <si>
    <t>FSWYF025</t>
  </si>
  <si>
    <t>FSWYF026</t>
  </si>
  <si>
    <t>FSWYF028</t>
  </si>
  <si>
    <t>FSWYF029</t>
  </si>
  <si>
    <t>FSWYF030</t>
  </si>
  <si>
    <t>FSWYF031</t>
  </si>
  <si>
    <t>FSWYF032</t>
  </si>
  <si>
    <t>FSWYF034</t>
  </si>
  <si>
    <t>FSWYF036</t>
  </si>
  <si>
    <t>FSWYF038</t>
  </si>
  <si>
    <t>FSWYF040</t>
  </si>
  <si>
    <t>FSWYF041</t>
  </si>
  <si>
    <t>FSWYF044</t>
  </si>
  <si>
    <t>FSWYF045</t>
  </si>
  <si>
    <t>FSWYF046</t>
  </si>
  <si>
    <t>FSWYF047</t>
  </si>
  <si>
    <t>FSWYF048</t>
  </si>
  <si>
    <t>These numbers are very different from the original, moved to the right here</t>
  </si>
  <si>
    <t>FSWYF049</t>
  </si>
  <si>
    <r>
      <t xml:space="preserve">Emily note: The ones to the left are </t>
    </r>
    <r>
      <rPr>
        <b/>
        <sz val="10"/>
        <rFont val="Arial"/>
        <family val="2"/>
      </rPr>
      <t>correct</t>
    </r>
    <r>
      <rPr>
        <sz val="10"/>
        <color rgb="FF000000"/>
        <rFont val="Arial"/>
        <family val="2"/>
      </rPr>
      <t xml:space="preserve">. </t>
    </r>
  </si>
  <si>
    <t>FSWYF051</t>
  </si>
  <si>
    <t>FSWYF052</t>
  </si>
  <si>
    <t>FSWYF053</t>
  </si>
  <si>
    <t>FSWYF054</t>
  </si>
  <si>
    <t>FSWYF055</t>
  </si>
  <si>
    <t>FSWYF056</t>
  </si>
  <si>
    <t>FamBaselineYoung</t>
  </si>
  <si>
    <t>FFWY001</t>
  </si>
  <si>
    <t>FFWY002</t>
  </si>
  <si>
    <t>FFWY003</t>
  </si>
  <si>
    <t>FFWY004</t>
  </si>
  <si>
    <t xml:space="preserve">Person did not start tapping until 15337 ms for song 5 (crazy), so it was excluded </t>
  </si>
  <si>
    <t>FFWY005</t>
  </si>
  <si>
    <t>FFWY006</t>
  </si>
  <si>
    <t>FFWY007</t>
  </si>
  <si>
    <t>FFWY008</t>
  </si>
  <si>
    <t>FFWY009</t>
  </si>
  <si>
    <t>FFWY010</t>
  </si>
  <si>
    <t>FFWY011</t>
  </si>
  <si>
    <t>FFWY012</t>
  </si>
  <si>
    <t>FFWY013</t>
  </si>
  <si>
    <t>FFWY014</t>
  </si>
  <si>
    <t>FFWY015</t>
  </si>
  <si>
    <t>FFWY016</t>
  </si>
  <si>
    <t>FFWY017</t>
  </si>
  <si>
    <t>FFWY018</t>
  </si>
  <si>
    <t>FFWY019</t>
  </si>
  <si>
    <t>FFWY020</t>
  </si>
  <si>
    <t>FFWY021</t>
  </si>
  <si>
    <t>FFWY022</t>
  </si>
  <si>
    <t>FFWY023</t>
  </si>
  <si>
    <t>FFWY024</t>
  </si>
  <si>
    <t>FFWY025</t>
  </si>
  <si>
    <t>FFWY026</t>
  </si>
  <si>
    <t>FFWY027</t>
  </si>
  <si>
    <t>FFWY028</t>
  </si>
  <si>
    <t>FFWY029</t>
  </si>
  <si>
    <t>FFWY030</t>
  </si>
  <si>
    <t>FFWY031</t>
  </si>
  <si>
    <t>FFWY032</t>
  </si>
  <si>
    <t>FFWY033</t>
  </si>
  <si>
    <t>FFWY034</t>
  </si>
  <si>
    <t>FFWY035</t>
  </si>
  <si>
    <t>FFWY036</t>
  </si>
  <si>
    <t>FFWY037</t>
  </si>
  <si>
    <t>FFWY038</t>
  </si>
  <si>
    <t>FFWY039</t>
  </si>
  <si>
    <t>FFWY040</t>
  </si>
  <si>
    <t>FFWY041</t>
  </si>
  <si>
    <t>FFWY042</t>
  </si>
  <si>
    <t>FFWY043</t>
  </si>
  <si>
    <t>FFWY044</t>
  </si>
  <si>
    <t>FFWY045</t>
  </si>
  <si>
    <t>FFWY046</t>
  </si>
  <si>
    <t>FFWY047</t>
  </si>
  <si>
    <t>FFWY048</t>
  </si>
  <si>
    <t>FFWY049</t>
  </si>
  <si>
    <t>FSWY011</t>
  </si>
  <si>
    <t>FSWY012</t>
  </si>
  <si>
    <t>FSWY013</t>
  </si>
  <si>
    <t>FSWY014</t>
  </si>
  <si>
    <t>FSWY015</t>
  </si>
  <si>
    <t>FSWY016</t>
  </si>
  <si>
    <t>FSWY017</t>
  </si>
  <si>
    <t>FSWY018</t>
  </si>
  <si>
    <t>FSWY019</t>
  </si>
  <si>
    <t>FSWY020</t>
  </si>
  <si>
    <t>FSWY021</t>
  </si>
  <si>
    <t>FSWY022</t>
  </si>
  <si>
    <t>FSWY023</t>
  </si>
  <si>
    <t>FSWY024</t>
  </si>
  <si>
    <t>FSWY025</t>
  </si>
  <si>
    <t>FSWY026</t>
  </si>
  <si>
    <t>FSWY027</t>
  </si>
  <si>
    <t>FSWY028</t>
  </si>
  <si>
    <t>FSWY029</t>
  </si>
  <si>
    <t>FSWY030</t>
  </si>
  <si>
    <t>FSWY031</t>
  </si>
  <si>
    <t>FSWY032</t>
  </si>
  <si>
    <t>FSWY033</t>
  </si>
  <si>
    <t>FSWY034</t>
  </si>
  <si>
    <t>FSWY036</t>
  </si>
  <si>
    <t>FSWY037</t>
  </si>
  <si>
    <t>FSWY038</t>
  </si>
  <si>
    <t>FSWY039</t>
  </si>
  <si>
    <t>FSWY040</t>
  </si>
  <si>
    <t>FSWY041</t>
  </si>
  <si>
    <t>FSWY042</t>
  </si>
  <si>
    <t>FSWY043</t>
  </si>
  <si>
    <t>FSWY044</t>
  </si>
  <si>
    <t>FSWY045</t>
  </si>
  <si>
    <t>FSWY046</t>
  </si>
  <si>
    <t>FSWY047</t>
  </si>
  <si>
    <t>FSWY048</t>
  </si>
  <si>
    <t>FSWY049</t>
  </si>
  <si>
    <t>FSWY050</t>
  </si>
  <si>
    <t>FSWY051</t>
  </si>
  <si>
    <t>FSWY052</t>
  </si>
  <si>
    <t>FSWY053</t>
  </si>
  <si>
    <t>Lord (song 10) had no taps, also on Good (song 8) didn't start tapping until 12651 (both copied from freedom)</t>
  </si>
  <si>
    <t>FSWY054</t>
  </si>
  <si>
    <t>FSWY055</t>
  </si>
  <si>
    <t>FSWY056</t>
  </si>
  <si>
    <t>FSWY057</t>
  </si>
  <si>
    <t>FSWY058</t>
  </si>
  <si>
    <t>FSWY059</t>
  </si>
  <si>
    <t>FSWY060</t>
  </si>
  <si>
    <t>FSWY061</t>
  </si>
  <si>
    <t>FSWY062</t>
  </si>
  <si>
    <t>FSWY063</t>
  </si>
  <si>
    <t>FSWY064</t>
  </si>
  <si>
    <t>EnjoymentYoung</t>
  </si>
  <si>
    <t>ES089</t>
  </si>
  <si>
    <t>ES090</t>
  </si>
  <si>
    <t>EFW091</t>
  </si>
  <si>
    <t>EFW092</t>
  </si>
  <si>
    <t>EFW093</t>
  </si>
  <si>
    <t>ES094</t>
  </si>
  <si>
    <t>ES095</t>
  </si>
  <si>
    <t>EFW096</t>
  </si>
  <si>
    <t>ES097</t>
  </si>
  <si>
    <t>EFW098</t>
  </si>
  <si>
    <t>ES099</t>
  </si>
  <si>
    <t>EFW100</t>
  </si>
  <si>
    <t>EFW101</t>
  </si>
  <si>
    <t>&lt;1</t>
  </si>
  <si>
    <t>ES102</t>
  </si>
  <si>
    <t>ES103</t>
  </si>
  <si>
    <t>EFW104</t>
  </si>
  <si>
    <t>EFW105</t>
  </si>
  <si>
    <t>ES106</t>
  </si>
  <si>
    <t>ES107</t>
  </si>
  <si>
    <t>ES108</t>
  </si>
  <si>
    <t>EFW0109</t>
  </si>
  <si>
    <t>EFW110</t>
  </si>
  <si>
    <t>ES111</t>
  </si>
  <si>
    <t>ES112</t>
  </si>
  <si>
    <t>ES113</t>
  </si>
  <si>
    <t>FW114</t>
  </si>
  <si>
    <t>EFW115</t>
  </si>
  <si>
    <t>EFW116</t>
  </si>
  <si>
    <t>ES117</t>
  </si>
  <si>
    <t>EFW118</t>
  </si>
  <si>
    <t>ES119</t>
  </si>
  <si>
    <t>ES120</t>
  </si>
  <si>
    <t>EFW121</t>
  </si>
  <si>
    <t>EFW122</t>
  </si>
  <si>
    <t>ES123</t>
  </si>
  <si>
    <t>ES124</t>
  </si>
  <si>
    <t>EFW125</t>
  </si>
  <si>
    <t>EFW126</t>
  </si>
  <si>
    <t>EFW127</t>
  </si>
  <si>
    <t>ES128</t>
  </si>
  <si>
    <t>ES129</t>
  </si>
  <si>
    <t>EFW130</t>
  </si>
  <si>
    <t>ES131</t>
  </si>
  <si>
    <t>EFW132</t>
  </si>
  <si>
    <t>EFW133</t>
  </si>
  <si>
    <t>ES134</t>
  </si>
  <si>
    <t>ES135</t>
  </si>
  <si>
    <t>ES136</t>
  </si>
  <si>
    <t>EFW137</t>
  </si>
  <si>
    <t>EFW138</t>
  </si>
  <si>
    <t>EFW139</t>
  </si>
  <si>
    <t>EFW140</t>
  </si>
  <si>
    <t>ES141</t>
  </si>
  <si>
    <t>EFW142</t>
  </si>
  <si>
    <t>EFW143</t>
  </si>
  <si>
    <t>EFW144</t>
  </si>
  <si>
    <t>ES145</t>
  </si>
  <si>
    <t>EFW146</t>
  </si>
  <si>
    <t>EFW147</t>
  </si>
  <si>
    <t>ES148</t>
  </si>
  <si>
    <t>ES149</t>
  </si>
  <si>
    <t>ES150</t>
  </si>
  <si>
    <t>ES151</t>
  </si>
  <si>
    <t>ES152</t>
  </si>
  <si>
    <t>ES153</t>
  </si>
  <si>
    <t>EFW154</t>
  </si>
  <si>
    <t>ES155</t>
  </si>
  <si>
    <t>EFW156</t>
  </si>
  <si>
    <t>EFW157</t>
  </si>
  <si>
    <t>EFW158</t>
  </si>
  <si>
    <t>ES159</t>
  </si>
  <si>
    <t>ES160</t>
  </si>
  <si>
    <t>EFW161</t>
  </si>
  <si>
    <t>ES162</t>
  </si>
  <si>
    <t>EFW163</t>
  </si>
  <si>
    <t>ES164</t>
  </si>
  <si>
    <t>ES165</t>
  </si>
  <si>
    <t>ES166</t>
  </si>
  <si>
    <t>EFW167</t>
  </si>
  <si>
    <t>ES168</t>
  </si>
  <si>
    <t>EFW169</t>
  </si>
  <si>
    <t>EFW170</t>
  </si>
  <si>
    <t>FSWY035</t>
  </si>
  <si>
    <t>EXCLUDED</t>
  </si>
  <si>
    <t>Identify as:</t>
  </si>
  <si>
    <t>FamFastOlder</t>
  </si>
  <si>
    <t>SyncOA-002</t>
  </si>
  <si>
    <t>* Eightparticipants reported having dance experience but did not indicate on the questionnaire how many years of training they had (4 free walkers, 4 synchronized walkers)</t>
  </si>
  <si>
    <t>SyncOA-003</t>
  </si>
  <si>
    <t>N/A</t>
  </si>
  <si>
    <t>SyncOA-004</t>
  </si>
  <si>
    <t>SyncOA-005</t>
  </si>
  <si>
    <t>SyncOA-007</t>
  </si>
  <si>
    <t>SyncOA-008</t>
  </si>
  <si>
    <t>SyncOA-009</t>
  </si>
  <si>
    <t>SyncOA-010</t>
  </si>
  <si>
    <t>SyncOA-011</t>
  </si>
  <si>
    <t>SyncOA-012</t>
  </si>
  <si>
    <t>SyncOA-013</t>
  </si>
  <si>
    <t>SyncOA-014</t>
  </si>
  <si>
    <t>SyncOA-015</t>
  </si>
  <si>
    <t>SyncOA-016</t>
  </si>
  <si>
    <t>SyncOA-017</t>
  </si>
  <si>
    <t>SyncOA-018</t>
  </si>
  <si>
    <t>SyncOA-019</t>
  </si>
  <si>
    <t>SyncOA-020</t>
  </si>
  <si>
    <t>SyncOA-021</t>
  </si>
  <si>
    <t>SyncOA-022</t>
  </si>
  <si>
    <t>SyncOA-023</t>
  </si>
  <si>
    <t>SyncOA-027</t>
  </si>
  <si>
    <t>FreeOA-002</t>
  </si>
  <si>
    <t>FreeOA-003</t>
  </si>
  <si>
    <t>FreeOA-005</t>
  </si>
  <si>
    <t>FreeOA-006</t>
  </si>
  <si>
    <t>FreeOA-007</t>
  </si>
  <si>
    <t>FreeOA-009</t>
  </si>
  <si>
    <t>FreeOA-011</t>
  </si>
  <si>
    <t>FreeOA-012</t>
  </si>
  <si>
    <t>FreeOA-013</t>
  </si>
  <si>
    <t>FreeOA-014</t>
  </si>
  <si>
    <t>FreeOA-015</t>
  </si>
  <si>
    <t>FreeOA-016</t>
  </si>
  <si>
    <t>FreeOA-017</t>
  </si>
  <si>
    <t>FreeOA-018</t>
  </si>
  <si>
    <t>FreeOA-020</t>
  </si>
  <si>
    <t>FreeOA-023</t>
  </si>
  <si>
    <t>FreeOA-024</t>
  </si>
  <si>
    <t>FreeOA-025</t>
  </si>
  <si>
    <t>FreeOA-026</t>
  </si>
  <si>
    <t>FreeOA-027</t>
  </si>
  <si>
    <t xml:space="preserve"> *Did not complete full questionnaire.</t>
  </si>
  <si>
    <t>EnjoymentOlder</t>
  </si>
  <si>
    <t xml:space="preserve">ESOA01 </t>
  </si>
  <si>
    <t xml:space="preserve">EFWOA02 </t>
  </si>
  <si>
    <t>ESOA03</t>
  </si>
  <si>
    <t>EFWOA04</t>
  </si>
  <si>
    <t>ESOA05</t>
  </si>
  <si>
    <t>EFWOA06</t>
  </si>
  <si>
    <t>ESOA07</t>
  </si>
  <si>
    <t>EFWOA08</t>
  </si>
  <si>
    <t>ESOA09</t>
  </si>
  <si>
    <t>EFWOA10</t>
  </si>
  <si>
    <t>ESOA11</t>
  </si>
  <si>
    <t>EFWOA12</t>
  </si>
  <si>
    <t>ESOA13</t>
  </si>
  <si>
    <t>EFWOA14</t>
  </si>
  <si>
    <t>ESOA15</t>
  </si>
  <si>
    <t>EFWOA16</t>
  </si>
  <si>
    <t>EFWOA17</t>
  </si>
  <si>
    <t>ESOA18</t>
  </si>
  <si>
    <t>EFWOA19</t>
  </si>
  <si>
    <t>ESOA20</t>
  </si>
  <si>
    <t>ESOA21</t>
  </si>
  <si>
    <t>ESOA22</t>
  </si>
  <si>
    <t>EFWOA23</t>
  </si>
  <si>
    <t>EFWOA24</t>
  </si>
  <si>
    <t>ESOA25</t>
  </si>
  <si>
    <t>ESOA26</t>
  </si>
  <si>
    <t>EFWOA27</t>
  </si>
  <si>
    <t>EFWOA28</t>
  </si>
  <si>
    <t>EFWOA29</t>
  </si>
  <si>
    <t>EFWOA30</t>
  </si>
  <si>
    <t>EFWOA31</t>
  </si>
  <si>
    <t>ESOA32</t>
  </si>
  <si>
    <t>ESOA33</t>
  </si>
  <si>
    <t>ESOA34</t>
  </si>
  <si>
    <t>ESOA35</t>
  </si>
  <si>
    <t>EFWOA36</t>
  </si>
  <si>
    <t>ESOA37</t>
  </si>
  <si>
    <t>ESOA38</t>
  </si>
  <si>
    <t>EFWOA39</t>
  </si>
  <si>
    <t>ESOA40</t>
  </si>
  <si>
    <t>EFWOA41</t>
  </si>
  <si>
    <t>EFWOA42</t>
  </si>
  <si>
    <t>EFWOA43</t>
  </si>
  <si>
    <t>EFWOA44</t>
  </si>
  <si>
    <t>ESOA45</t>
  </si>
  <si>
    <t>EFWOA47</t>
  </si>
  <si>
    <t>ESOA48</t>
  </si>
  <si>
    <t>ESOA49</t>
  </si>
  <si>
    <t>ESOA50</t>
  </si>
  <si>
    <t>EFWOA51</t>
  </si>
  <si>
    <t>ESOA52</t>
  </si>
  <si>
    <t>EFWOA53</t>
  </si>
  <si>
    <t>ESOA54</t>
  </si>
  <si>
    <t>EFWOA55</t>
  </si>
  <si>
    <t>ESOA56</t>
  </si>
  <si>
    <t>EFWOA57</t>
  </si>
  <si>
    <t>ESOA58</t>
  </si>
  <si>
    <t>EFWOA59</t>
  </si>
  <si>
    <t>ESOA60</t>
  </si>
  <si>
    <t>EFWOA61</t>
  </si>
  <si>
    <t>ESOA62</t>
  </si>
  <si>
    <t>EFWOA63</t>
  </si>
  <si>
    <t>EFWOA64</t>
  </si>
  <si>
    <t>ESOA65</t>
  </si>
  <si>
    <t>ESOA66</t>
  </si>
  <si>
    <t>EFWOA67</t>
  </si>
  <si>
    <t>EFWOA68</t>
  </si>
  <si>
    <t>ESOA69</t>
  </si>
  <si>
    <t>EFWOA70</t>
  </si>
  <si>
    <t>ESOA71</t>
  </si>
  <si>
    <t>ESOA72</t>
  </si>
  <si>
    <t>ESOA73</t>
  </si>
  <si>
    <t>ESOA74</t>
  </si>
  <si>
    <t>EFWOA75</t>
  </si>
  <si>
    <t>ESOA76</t>
  </si>
  <si>
    <t>EFWOA77</t>
  </si>
  <si>
    <t>EFWOA78</t>
  </si>
  <si>
    <t>EFWOA79</t>
  </si>
  <si>
    <t>ESOA80</t>
  </si>
  <si>
    <t>ESOA81</t>
  </si>
  <si>
    <t>EFWOA82</t>
  </si>
  <si>
    <t>ESOA84</t>
  </si>
  <si>
    <t>EFWOA85</t>
  </si>
  <si>
    <t>EFWOA86</t>
  </si>
  <si>
    <t>EFWOA87</t>
  </si>
  <si>
    <t>EFWOA88</t>
  </si>
  <si>
    <t>EFWOA89</t>
  </si>
  <si>
    <t>ESOA90</t>
  </si>
  <si>
    <t>EFWOA91</t>
  </si>
  <si>
    <t>EFWOA92</t>
  </si>
  <si>
    <t>ESOA93</t>
  </si>
  <si>
    <t>ESOA94</t>
  </si>
  <si>
    <t>EFWOA97</t>
  </si>
  <si>
    <t>ESOA99</t>
  </si>
  <si>
    <t>ESOA104</t>
  </si>
  <si>
    <t>ESOA118</t>
  </si>
  <si>
    <t>ESOA119</t>
  </si>
  <si>
    <t>ESOA120</t>
  </si>
  <si>
    <t>GSMI</t>
  </si>
  <si>
    <t>Modified Hone and Yahr Scale</t>
  </si>
  <si>
    <t>Norm-score</t>
  </si>
  <si>
    <t>EnjoymentPD</t>
  </si>
  <si>
    <t>ESOA46</t>
  </si>
  <si>
    <t>EFWOA83</t>
  </si>
  <si>
    <t>EFWOA95</t>
  </si>
  <si>
    <t>ESOA96</t>
  </si>
  <si>
    <t>EFWOA98</t>
  </si>
  <si>
    <t>ESOA100</t>
  </si>
  <si>
    <t>ESOA101</t>
  </si>
  <si>
    <t>EFWOA102</t>
  </si>
  <si>
    <t>ESOA103</t>
  </si>
  <si>
    <t>EFWOA105</t>
  </si>
  <si>
    <t>EFWOA106</t>
  </si>
  <si>
    <t>EFWOA107</t>
  </si>
  <si>
    <t>ESOA108</t>
  </si>
  <si>
    <t>ESOA109</t>
  </si>
  <si>
    <t>duplicate participant with Emily's data (Brittany tested first)</t>
  </si>
  <si>
    <t>EFWOA110</t>
  </si>
  <si>
    <t>ESOA111</t>
  </si>
  <si>
    <t>ESOA112</t>
  </si>
  <si>
    <t xml:space="preserve">was not able to do the production portion of the BAT (time of the computer folder crash) </t>
  </si>
  <si>
    <t>ESOA113</t>
  </si>
  <si>
    <t>EFWOA114</t>
  </si>
  <si>
    <t>EFWOA115</t>
  </si>
  <si>
    <t>EFWOA116</t>
  </si>
  <si>
    <t>ESOA117</t>
  </si>
  <si>
    <t>ESOA121</t>
  </si>
  <si>
    <t>ESOA122</t>
  </si>
  <si>
    <t>ESOA123</t>
  </si>
  <si>
    <t>EFWOA125</t>
  </si>
  <si>
    <t>EFWOA129</t>
  </si>
  <si>
    <t>duplicate participant with Emily's (Brittany tested first)</t>
  </si>
  <si>
    <t>PDRAS</t>
  </si>
  <si>
    <t>PD02</t>
  </si>
  <si>
    <t>M</t>
  </si>
  <si>
    <t>PD03</t>
  </si>
  <si>
    <t>F</t>
  </si>
  <si>
    <t>PD04</t>
  </si>
  <si>
    <t>PD05</t>
  </si>
  <si>
    <t>PD06</t>
  </si>
  <si>
    <t>PD07</t>
  </si>
  <si>
    <t>PD08</t>
  </si>
  <si>
    <t>PD09</t>
  </si>
  <si>
    <t>PD10</t>
  </si>
  <si>
    <t>PD11</t>
  </si>
  <si>
    <t>PD12</t>
  </si>
  <si>
    <t>PD13</t>
  </si>
  <si>
    <t>PD 14</t>
  </si>
  <si>
    <t>PD15</t>
  </si>
  <si>
    <t>PD16</t>
  </si>
  <si>
    <t>PD17</t>
  </si>
  <si>
    <t>PD18</t>
  </si>
  <si>
    <t>PD20</t>
  </si>
  <si>
    <t>PD21</t>
  </si>
  <si>
    <t>PD22</t>
  </si>
  <si>
    <t>PD23</t>
  </si>
  <si>
    <t>PD24</t>
  </si>
  <si>
    <t>PD25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</si>
</sst>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98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A61C00"/>
      <name val="Calibri"/>
      <family val="2"/>
    </font>
    <font>
      <sz val="10"/>
      <color rgb="FFA61C00"/>
      <name val="Arial"/>
      <family val="2"/>
    </font>
    <font>
      <sz val="11"/>
      <color rgb="FF4F6228"/>
      <name val="Calibri"/>
      <family val="2"/>
    </font>
    <font>
      <sz val="11"/>
      <color rgb="FFA6A6A6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B7FFB7"/>
        <bgColor rgb="FFB7FFB7"/>
      </patternFill>
    </fill>
    <fill>
      <patternFill patternType="solid">
        <fgColor rgb="FFCCC0DA"/>
        <bgColor rgb="FFCCC0DA"/>
      </patternFill>
    </fill>
    <fill>
      <patternFill patternType="solid">
        <fgColor rgb="FFB3FFB3"/>
        <bgColor rgb="FFB3FFB3"/>
      </patternFill>
    </fill>
    <fill>
      <patternFill patternType="solid">
        <fgColor rgb="FFCFCFCF"/>
        <bgColor rgb="FFCFCFC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3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/>
    <xf numFmtId="0" fontId="2" fillId="0" borderId="2" xfId="0" applyFont="1" applyBorder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3" xfId="0" applyFont="1" applyBorder="1" applyAlignment="1"/>
    <xf numFmtId="0" fontId="2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0" fillId="5" borderId="0" xfId="0" applyFont="1" applyFill="1" applyAlignment="1">
      <alignment horizontal="right"/>
    </xf>
    <xf numFmtId="0" fontId="9" fillId="0" borderId="0" xfId="0" applyFont="1" applyAlignment="1"/>
    <xf numFmtId="0" fontId="2" fillId="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10" fillId="0" borderId="0" xfId="0" applyFont="1" applyAlignment="1"/>
    <xf numFmtId="0" fontId="10" fillId="0" borderId="0" xfId="0" applyFont="1" applyAlignment="1"/>
    <xf numFmtId="0" fontId="11" fillId="6" borderId="0" xfId="0" applyFont="1" applyFill="1" applyAlignment="1"/>
    <xf numFmtId="0" fontId="12" fillId="6" borderId="0" xfId="0" applyFont="1" applyFill="1" applyAlignment="1"/>
    <xf numFmtId="0" fontId="12" fillId="6" borderId="0" xfId="0" applyFont="1" applyFill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2" fillId="0" borderId="0" xfId="0" applyFont="1" applyAlignment="1">
      <alignment horizontal="right"/>
    </xf>
    <xf numFmtId="0" fontId="9" fillId="0" borderId="0" xfId="0" applyFont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/>
    <xf numFmtId="0" fontId="3" fillId="0" borderId="0" xfId="0" applyFont="1" applyAlignment="1"/>
    <xf numFmtId="0" fontId="2" fillId="8" borderId="0" xfId="0" applyFont="1" applyFill="1" applyAlignment="1">
      <alignment horizontal="right"/>
    </xf>
    <xf numFmtId="0" fontId="10" fillId="5" borderId="0" xfId="0" applyFont="1" applyFill="1" applyAlignment="1"/>
    <xf numFmtId="0" fontId="2" fillId="9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16" fillId="10" borderId="0" xfId="0" applyFont="1" applyFill="1" applyAlignment="1"/>
    <xf numFmtId="0" fontId="17" fillId="10" borderId="0" xfId="0" applyFont="1" applyFill="1"/>
    <xf numFmtId="0" fontId="10" fillId="0" borderId="0" xfId="0" applyFont="1" applyAlignment="1">
      <alignment horizontal="right"/>
    </xf>
    <xf numFmtId="0" fontId="9" fillId="5" borderId="0" xfId="0" applyFont="1" applyFill="1" applyAlignment="1"/>
    <xf numFmtId="0" fontId="18" fillId="5" borderId="0" xfId="0" applyFont="1" applyFill="1" applyAlignment="1"/>
    <xf numFmtId="0" fontId="7" fillId="0" borderId="0" xfId="0" applyFont="1" applyAlignment="1">
      <alignment horizontal="right"/>
    </xf>
    <xf numFmtId="0" fontId="6" fillId="0" borderId="0" xfId="0" applyFont="1"/>
    <xf numFmtId="0" fontId="18" fillId="0" borderId="0" xfId="0" applyFont="1" applyAlignment="1">
      <alignment horizontal="right"/>
    </xf>
    <xf numFmtId="0" fontId="10" fillId="4" borderId="0" xfId="0" applyFont="1" applyFill="1" applyAlignment="1"/>
    <xf numFmtId="0" fontId="6" fillId="0" borderId="1" xfId="0" applyFont="1" applyBorder="1" applyAlignment="1"/>
    <xf numFmtId="0" fontId="18" fillId="5" borderId="1" xfId="0" applyFont="1" applyFill="1" applyBorder="1" applyAlignment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18" fillId="0" borderId="3" xfId="0" applyFont="1" applyBorder="1" applyAlignment="1">
      <alignment horizontal="right"/>
    </xf>
    <xf numFmtId="0" fontId="9" fillId="0" borderId="3" xfId="0" applyFont="1" applyBorder="1" applyAlignment="1"/>
    <xf numFmtId="0" fontId="9" fillId="0" borderId="3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9" fillId="11" borderId="4" xfId="0" applyFont="1" applyFill="1" applyBorder="1" applyAlignment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9" fillId="11" borderId="5" xfId="0" applyFont="1" applyFill="1" applyBorder="1" applyAlignment="1"/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9" fillId="12" borderId="5" xfId="0" applyFont="1" applyFill="1" applyBorder="1" applyAlignment="1"/>
    <xf numFmtId="0" fontId="19" fillId="12" borderId="7" xfId="0" applyFont="1" applyFill="1" applyBorder="1" applyAlignment="1"/>
    <xf numFmtId="0" fontId="19" fillId="12" borderId="8" xfId="0" applyFont="1" applyFill="1" applyBorder="1" applyAlignment="1"/>
    <xf numFmtId="0" fontId="19" fillId="0" borderId="0" xfId="0" applyFont="1" applyAlignment="1"/>
    <xf numFmtId="0" fontId="19" fillId="13" borderId="4" xfId="0" applyFont="1" applyFill="1" applyBorder="1" applyAlignment="1"/>
    <xf numFmtId="0" fontId="3" fillId="14" borderId="3" xfId="0" applyFont="1" applyFill="1" applyBorder="1" applyAlignment="1"/>
    <xf numFmtId="0" fontId="3" fillId="14" borderId="6" xfId="0" applyFont="1" applyFill="1" applyBorder="1" applyAlignment="1"/>
    <xf numFmtId="0" fontId="3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4" fillId="4" borderId="0" xfId="0" applyFont="1" applyFill="1" applyAlignment="1"/>
    <xf numFmtId="0" fontId="4" fillId="7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83"/>
  <sheetViews>
    <sheetView workbookViewId="0">
      <pane ySplit="2" topLeftCell="A3" activePane="bottomLeft" state="frozen"/>
      <selection pane="bottomLeft" activeCell="L2" sqref="L1:L1048576"/>
    </sheetView>
  </sheetViews>
  <sheetFormatPr baseColWidth="10" defaultColWidth="14.5" defaultRowHeight="15.75" customHeight="1" x14ac:dyDescent="0.15"/>
  <cols>
    <col min="1" max="1" width="17.5" customWidth="1"/>
    <col min="3" max="5" width="20.1640625" customWidth="1"/>
    <col min="6" max="6" width="13.6640625" customWidth="1"/>
  </cols>
  <sheetData>
    <row r="1" spans="1:20" x14ac:dyDescent="0.2">
      <c r="A1" s="87" t="s">
        <v>0</v>
      </c>
      <c r="B1" s="88"/>
      <c r="C1" s="87" t="s">
        <v>1</v>
      </c>
      <c r="D1" s="88"/>
      <c r="E1" s="88"/>
      <c r="F1" s="88"/>
      <c r="G1" s="87" t="s">
        <v>2</v>
      </c>
      <c r="H1" s="88"/>
      <c r="I1" s="87" t="s">
        <v>3</v>
      </c>
      <c r="J1" s="88"/>
      <c r="K1" s="87" t="s">
        <v>4</v>
      </c>
      <c r="L1" s="88"/>
      <c r="M1" s="87" t="s">
        <v>5</v>
      </c>
      <c r="N1" s="88"/>
      <c r="O1" s="87" t="s">
        <v>6</v>
      </c>
      <c r="P1" s="88"/>
    </row>
    <row r="2" spans="1:20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17</v>
      </c>
      <c r="N2" s="1" t="s">
        <v>18</v>
      </c>
      <c r="O2" s="1" t="s">
        <v>19</v>
      </c>
      <c r="P2" s="1" t="s">
        <v>20</v>
      </c>
    </row>
    <row r="3" spans="1:20" x14ac:dyDescent="0.2">
      <c r="A3" s="2" t="s">
        <v>21</v>
      </c>
      <c r="B3" s="2" t="s">
        <v>22</v>
      </c>
      <c r="C3" s="3">
        <v>7.0099999999999996E-2</v>
      </c>
      <c r="D3" s="3">
        <v>1.500985</v>
      </c>
      <c r="E3" s="3">
        <v>1.473606</v>
      </c>
      <c r="F3" s="3">
        <v>0.17868999999999999</v>
      </c>
      <c r="G3" s="3">
        <v>0.64705900000000005</v>
      </c>
      <c r="H3" s="3">
        <v>64.7059</v>
      </c>
      <c r="I3" s="2" t="s">
        <v>23</v>
      </c>
      <c r="J3" s="3">
        <v>18</v>
      </c>
      <c r="K3" s="3">
        <v>6</v>
      </c>
      <c r="L3" s="3">
        <v>0</v>
      </c>
      <c r="M3" s="4">
        <v>1</v>
      </c>
      <c r="N3" s="4">
        <v>0</v>
      </c>
      <c r="O3" s="5" t="s">
        <v>24</v>
      </c>
      <c r="P3" s="5" t="s">
        <v>24</v>
      </c>
      <c r="Q3" s="89" t="s">
        <v>25</v>
      </c>
      <c r="R3" s="88"/>
      <c r="S3" s="88"/>
      <c r="T3" s="88"/>
    </row>
    <row r="4" spans="1:20" x14ac:dyDescent="0.2">
      <c r="A4" s="2" t="s">
        <v>21</v>
      </c>
      <c r="B4" s="2" t="s">
        <v>26</v>
      </c>
      <c r="C4" s="3">
        <v>6.1011999999999997E-2</v>
      </c>
      <c r="D4" s="3">
        <v>4.3638999999999997E-2</v>
      </c>
      <c r="E4" s="3">
        <v>1.3535999999999999E-2</v>
      </c>
      <c r="F4" s="3">
        <v>6.9864999999999997E-2</v>
      </c>
      <c r="G4" s="3">
        <v>0.70588200000000001</v>
      </c>
      <c r="H4" s="3">
        <v>70.588200000000001</v>
      </c>
      <c r="I4" s="2" t="s">
        <v>23</v>
      </c>
      <c r="J4" s="3">
        <v>25</v>
      </c>
      <c r="K4" s="3">
        <v>0</v>
      </c>
      <c r="L4" s="3">
        <v>0</v>
      </c>
      <c r="M4" s="4">
        <v>0</v>
      </c>
      <c r="N4" s="4">
        <v>0</v>
      </c>
      <c r="O4" s="5" t="s">
        <v>24</v>
      </c>
      <c r="P4" s="5" t="s">
        <v>24</v>
      </c>
    </row>
    <row r="5" spans="1:20" x14ac:dyDescent="0.2">
      <c r="A5" s="2" t="s">
        <v>21</v>
      </c>
      <c r="B5" s="2" t="s">
        <v>27</v>
      </c>
      <c r="C5" s="3">
        <v>6.0400000000000002E-2</v>
      </c>
      <c r="D5" s="3">
        <v>5.3793000000000001E-2</v>
      </c>
      <c r="E5" s="3">
        <v>2.2468999999999999E-2</v>
      </c>
      <c r="F5" s="3">
        <v>5.9098999999999999E-2</v>
      </c>
      <c r="G5" s="3">
        <v>0.764706</v>
      </c>
      <c r="H5" s="3">
        <v>76.470600000000005</v>
      </c>
      <c r="I5" s="2" t="s">
        <v>23</v>
      </c>
      <c r="J5" s="3">
        <v>30</v>
      </c>
      <c r="K5" s="3">
        <v>10</v>
      </c>
      <c r="L5" s="3">
        <v>0</v>
      </c>
      <c r="M5" s="4">
        <v>1</v>
      </c>
      <c r="N5" s="4">
        <v>0</v>
      </c>
      <c r="O5" s="5" t="s">
        <v>24</v>
      </c>
      <c r="P5" s="5" t="s">
        <v>24</v>
      </c>
    </row>
    <row r="6" spans="1:20" x14ac:dyDescent="0.2">
      <c r="A6" s="2" t="s">
        <v>21</v>
      </c>
      <c r="B6" s="2" t="s">
        <v>28</v>
      </c>
      <c r="C6" s="3">
        <v>7.6369000000000006E-2</v>
      </c>
      <c r="D6" s="3">
        <v>5.8847999999999998E-2</v>
      </c>
      <c r="E6" s="3">
        <v>5.574E-3</v>
      </c>
      <c r="F6" s="3">
        <v>8.8054999999999994E-2</v>
      </c>
      <c r="G6" s="3">
        <v>0.88235300000000005</v>
      </c>
      <c r="H6" s="3">
        <v>88.235299999999995</v>
      </c>
      <c r="I6" s="2" t="s">
        <v>23</v>
      </c>
      <c r="J6" s="3">
        <v>25</v>
      </c>
      <c r="K6" s="3">
        <v>5</v>
      </c>
      <c r="L6" s="3">
        <v>0</v>
      </c>
      <c r="M6" s="4">
        <v>1</v>
      </c>
      <c r="N6" s="4">
        <v>0</v>
      </c>
      <c r="O6" s="5" t="s">
        <v>24</v>
      </c>
      <c r="P6" s="5" t="s">
        <v>24</v>
      </c>
    </row>
    <row r="7" spans="1:20" x14ac:dyDescent="0.2">
      <c r="A7" s="2" t="s">
        <v>21</v>
      </c>
      <c r="B7" s="2" t="s">
        <v>29</v>
      </c>
      <c r="C7" s="3">
        <v>0.19380900000000001</v>
      </c>
      <c r="D7" s="3">
        <v>0.79259400000000002</v>
      </c>
      <c r="E7" s="3">
        <v>0.77305699999999999</v>
      </c>
      <c r="F7" s="3">
        <v>0.70072199999999996</v>
      </c>
      <c r="G7" s="3">
        <v>0.41176499999999999</v>
      </c>
      <c r="H7" s="3">
        <v>41.176499999999997</v>
      </c>
      <c r="I7" s="2" t="s">
        <v>23</v>
      </c>
      <c r="J7" s="3">
        <v>24</v>
      </c>
      <c r="K7" s="3">
        <v>3</v>
      </c>
      <c r="L7" s="3">
        <v>0</v>
      </c>
      <c r="M7" s="4">
        <v>0</v>
      </c>
      <c r="N7" s="4">
        <v>0</v>
      </c>
      <c r="O7" s="5" t="s">
        <v>24</v>
      </c>
      <c r="P7" s="5" t="s">
        <v>24</v>
      </c>
    </row>
    <row r="8" spans="1:20" x14ac:dyDescent="0.2">
      <c r="A8" s="2" t="s">
        <v>21</v>
      </c>
      <c r="B8" s="2" t="s">
        <v>30</v>
      </c>
      <c r="C8" s="3">
        <v>7.4748999999999996E-2</v>
      </c>
      <c r="D8" s="3">
        <v>6.3215999999999994E-2</v>
      </c>
      <c r="E8" s="3">
        <v>2.2200000000000001E-2</v>
      </c>
      <c r="F8" s="3">
        <v>6.8182999999999994E-2</v>
      </c>
      <c r="G8" s="3">
        <v>0.58823499999999995</v>
      </c>
      <c r="H8" s="3">
        <v>58.823500000000003</v>
      </c>
      <c r="I8" s="2" t="s">
        <v>31</v>
      </c>
      <c r="J8" s="3">
        <v>27</v>
      </c>
      <c r="K8" s="3">
        <v>0</v>
      </c>
      <c r="L8" s="3">
        <v>14</v>
      </c>
      <c r="M8" s="4">
        <v>0</v>
      </c>
      <c r="N8" s="4">
        <v>1</v>
      </c>
      <c r="O8" s="5" t="s">
        <v>24</v>
      </c>
      <c r="P8" s="5" t="s">
        <v>24</v>
      </c>
    </row>
    <row r="9" spans="1:20" x14ac:dyDescent="0.2">
      <c r="A9" s="2" t="s">
        <v>21</v>
      </c>
      <c r="B9" s="2" t="s">
        <v>32</v>
      </c>
      <c r="C9" s="3">
        <v>3.2994999999999997E-2</v>
      </c>
      <c r="D9" s="3">
        <v>2.9654E-2</v>
      </c>
      <c r="E9" s="3">
        <v>3.0100000000000001E-3</v>
      </c>
      <c r="F9" s="3">
        <v>3.9291E-2</v>
      </c>
      <c r="G9" s="3">
        <v>0.88235300000000005</v>
      </c>
      <c r="H9" s="3">
        <v>88.235299999999995</v>
      </c>
      <c r="I9" s="2" t="s">
        <v>23</v>
      </c>
      <c r="J9" s="3">
        <v>23</v>
      </c>
      <c r="K9" s="3">
        <v>4</v>
      </c>
      <c r="L9" s="3">
        <v>0</v>
      </c>
      <c r="M9" s="4">
        <v>0</v>
      </c>
      <c r="N9" s="4">
        <v>0</v>
      </c>
      <c r="O9" s="5" t="s">
        <v>24</v>
      </c>
      <c r="P9" s="5" t="s">
        <v>24</v>
      </c>
    </row>
    <row r="10" spans="1:20" x14ac:dyDescent="0.2">
      <c r="A10" s="2" t="s">
        <v>21</v>
      </c>
      <c r="B10" s="2" t="s">
        <v>33</v>
      </c>
      <c r="C10" s="3">
        <v>8.4587999999999997E-2</v>
      </c>
      <c r="D10" s="3">
        <v>0.104022</v>
      </c>
      <c r="E10" s="3">
        <v>6.7107E-2</v>
      </c>
      <c r="F10" s="3">
        <v>0.15596499999999999</v>
      </c>
      <c r="G10" s="3">
        <v>0.70588200000000001</v>
      </c>
      <c r="H10" s="3">
        <v>70.588200000000001</v>
      </c>
      <c r="I10" s="2" t="s">
        <v>31</v>
      </c>
      <c r="J10" s="3">
        <v>22</v>
      </c>
      <c r="K10" s="3">
        <v>3</v>
      </c>
      <c r="L10" s="3">
        <v>15</v>
      </c>
      <c r="M10" s="4">
        <v>0</v>
      </c>
      <c r="N10" s="4">
        <v>1</v>
      </c>
      <c r="O10" s="5" t="s">
        <v>24</v>
      </c>
      <c r="P10" s="5" t="s">
        <v>24</v>
      </c>
    </row>
    <row r="11" spans="1:20" x14ac:dyDescent="0.2">
      <c r="A11" s="2" t="s">
        <v>21</v>
      </c>
      <c r="B11" s="2" t="s">
        <v>34</v>
      </c>
      <c r="C11" s="3">
        <v>0.10589700000000001</v>
      </c>
      <c r="D11" s="3">
        <v>8.1587999999999994E-2</v>
      </c>
      <c r="E11" s="3">
        <v>4.1362000000000003E-2</v>
      </c>
      <c r="F11" s="3">
        <v>0.14355100000000001</v>
      </c>
      <c r="G11" s="3">
        <v>0.64705900000000005</v>
      </c>
      <c r="H11" s="3">
        <v>64.7059</v>
      </c>
      <c r="I11" s="2" t="s">
        <v>31</v>
      </c>
      <c r="J11" s="3">
        <v>24</v>
      </c>
      <c r="K11" s="3">
        <v>0</v>
      </c>
      <c r="L11" s="3">
        <v>12</v>
      </c>
      <c r="M11" s="4">
        <v>0</v>
      </c>
      <c r="N11" s="4">
        <v>1</v>
      </c>
      <c r="O11" s="5" t="s">
        <v>24</v>
      </c>
      <c r="P11" s="5" t="s">
        <v>24</v>
      </c>
    </row>
    <row r="12" spans="1:20" x14ac:dyDescent="0.2">
      <c r="A12" s="2" t="s">
        <v>21</v>
      </c>
      <c r="B12" s="2" t="s">
        <v>35</v>
      </c>
      <c r="C12" s="3">
        <v>5.2193000000000003E-2</v>
      </c>
      <c r="D12" s="3">
        <v>4.2840999999999997E-2</v>
      </c>
      <c r="E12" s="3">
        <v>7.4530000000000004E-3</v>
      </c>
      <c r="F12" s="3">
        <v>8.5182999999999995E-2</v>
      </c>
      <c r="G12" s="3">
        <v>0.82352899999999996</v>
      </c>
      <c r="H12" s="3">
        <v>82.352900000000005</v>
      </c>
      <c r="I12" s="2" t="s">
        <v>31</v>
      </c>
      <c r="J12" s="3">
        <v>25</v>
      </c>
      <c r="K12" s="3">
        <v>2</v>
      </c>
      <c r="L12" s="3">
        <v>0</v>
      </c>
      <c r="M12" s="4">
        <v>0</v>
      </c>
      <c r="N12" s="4">
        <v>0</v>
      </c>
      <c r="O12" s="5" t="s">
        <v>24</v>
      </c>
      <c r="P12" s="5" t="s">
        <v>24</v>
      </c>
    </row>
    <row r="13" spans="1:20" x14ac:dyDescent="0.2">
      <c r="A13" s="2" t="s">
        <v>21</v>
      </c>
      <c r="B13" s="2" t="s">
        <v>36</v>
      </c>
      <c r="C13" s="3">
        <v>4.4303000000000002E-2</v>
      </c>
      <c r="D13" s="3">
        <v>3.8356000000000001E-2</v>
      </c>
      <c r="E13" s="3">
        <v>8.1180000000000002E-3</v>
      </c>
      <c r="F13" s="3">
        <v>4.7690999999999997E-2</v>
      </c>
      <c r="G13" s="3">
        <v>1</v>
      </c>
      <c r="H13" s="3">
        <v>100</v>
      </c>
      <c r="I13" s="2" t="s">
        <v>23</v>
      </c>
      <c r="J13" s="3">
        <v>21</v>
      </c>
      <c r="K13" s="3">
        <v>6</v>
      </c>
      <c r="L13" s="3">
        <v>0</v>
      </c>
      <c r="M13" s="4">
        <v>1</v>
      </c>
      <c r="N13" s="4">
        <v>0</v>
      </c>
      <c r="O13" s="5" t="s">
        <v>24</v>
      </c>
      <c r="P13" s="5" t="s">
        <v>24</v>
      </c>
    </row>
    <row r="14" spans="1:20" x14ac:dyDescent="0.2">
      <c r="A14" s="2" t="s">
        <v>21</v>
      </c>
      <c r="B14" s="2" t="s">
        <v>37</v>
      </c>
      <c r="C14" s="3">
        <v>5.6736000000000002E-2</v>
      </c>
      <c r="D14" s="3">
        <v>4.2521000000000003E-2</v>
      </c>
      <c r="E14" s="3">
        <v>7.8069999999999997E-3</v>
      </c>
      <c r="F14" s="3">
        <v>0.118547</v>
      </c>
      <c r="G14" s="3">
        <v>0.82352899999999996</v>
      </c>
      <c r="H14" s="3">
        <v>82.352900000000005</v>
      </c>
      <c r="I14" s="2" t="s">
        <v>31</v>
      </c>
      <c r="J14" s="3">
        <v>26</v>
      </c>
      <c r="K14" s="3">
        <v>3</v>
      </c>
      <c r="L14" s="3">
        <v>1</v>
      </c>
      <c r="M14" s="4">
        <v>0</v>
      </c>
      <c r="N14" s="4">
        <v>0</v>
      </c>
      <c r="O14" s="5" t="s">
        <v>24</v>
      </c>
      <c r="P14" s="5" t="s">
        <v>24</v>
      </c>
    </row>
    <row r="15" spans="1:20" x14ac:dyDescent="0.2">
      <c r="A15" s="2" t="s">
        <v>21</v>
      </c>
      <c r="B15" s="2" t="s">
        <v>38</v>
      </c>
      <c r="C15" s="3">
        <v>5.0326999999999997E-2</v>
      </c>
      <c r="D15" s="3">
        <v>3.9569E-2</v>
      </c>
      <c r="E15" s="3">
        <v>9.8510000000000004E-3</v>
      </c>
      <c r="F15" s="3">
        <v>9.1236999999999999E-2</v>
      </c>
      <c r="G15" s="3">
        <v>0.58823499999999995</v>
      </c>
      <c r="H15" s="3">
        <v>58.823500000000003</v>
      </c>
      <c r="I15" s="2" t="s">
        <v>31</v>
      </c>
      <c r="J15" s="3">
        <v>23</v>
      </c>
      <c r="K15" s="3">
        <v>3</v>
      </c>
      <c r="L15" s="3">
        <v>0</v>
      </c>
      <c r="M15" s="4">
        <v>0</v>
      </c>
      <c r="N15" s="4">
        <v>0</v>
      </c>
      <c r="O15" s="5" t="s">
        <v>24</v>
      </c>
      <c r="P15" s="5" t="s">
        <v>24</v>
      </c>
    </row>
    <row r="16" spans="1:20" x14ac:dyDescent="0.2">
      <c r="A16" s="2" t="s">
        <v>21</v>
      </c>
      <c r="B16" s="2" t="s">
        <v>39</v>
      </c>
      <c r="C16" s="3">
        <v>5.9283000000000002E-2</v>
      </c>
      <c r="D16" s="3">
        <v>4.6685999999999998E-2</v>
      </c>
      <c r="E16" s="3">
        <v>8.8529999999999998E-3</v>
      </c>
      <c r="F16" s="3">
        <v>7.4321999999999999E-2</v>
      </c>
      <c r="G16" s="3">
        <v>0.64705900000000005</v>
      </c>
      <c r="H16" s="3">
        <v>64.7059</v>
      </c>
      <c r="I16" s="2" t="s">
        <v>31</v>
      </c>
      <c r="J16" s="3">
        <v>24</v>
      </c>
      <c r="K16" s="3">
        <v>0</v>
      </c>
      <c r="L16" s="3">
        <v>5</v>
      </c>
      <c r="M16" s="4">
        <v>0</v>
      </c>
      <c r="N16" s="4">
        <v>1</v>
      </c>
      <c r="O16" s="5" t="s">
        <v>24</v>
      </c>
      <c r="P16" s="5" t="s">
        <v>24</v>
      </c>
    </row>
    <row r="17" spans="1:16" x14ac:dyDescent="0.2">
      <c r="A17" s="2" t="s">
        <v>21</v>
      </c>
      <c r="B17" s="2" t="s">
        <v>40</v>
      </c>
      <c r="C17" s="3">
        <v>8.2015000000000005E-2</v>
      </c>
      <c r="D17" s="3">
        <v>0.20621800000000001</v>
      </c>
      <c r="E17" s="3">
        <v>0.16603499999999999</v>
      </c>
      <c r="F17" s="3">
        <v>0.27959699999999998</v>
      </c>
      <c r="G17" s="3">
        <v>0.82352899999999996</v>
      </c>
      <c r="H17" s="3">
        <v>82.352900000000005</v>
      </c>
      <c r="I17" s="2" t="s">
        <v>23</v>
      </c>
      <c r="J17" s="3">
        <v>20</v>
      </c>
      <c r="K17" s="3">
        <v>9</v>
      </c>
      <c r="L17" s="3">
        <v>0</v>
      </c>
      <c r="M17" s="4">
        <v>1</v>
      </c>
      <c r="N17" s="4">
        <v>0</v>
      </c>
      <c r="O17" s="5" t="s">
        <v>24</v>
      </c>
      <c r="P17" s="5" t="s">
        <v>24</v>
      </c>
    </row>
    <row r="18" spans="1:16" x14ac:dyDescent="0.2">
      <c r="A18" s="2" t="s">
        <v>21</v>
      </c>
      <c r="B18" s="2" t="s">
        <v>41</v>
      </c>
      <c r="C18" s="3">
        <v>5.0819999999999997E-2</v>
      </c>
      <c r="D18" s="3">
        <v>4.3454E-2</v>
      </c>
      <c r="E18" s="3">
        <v>2.0587000000000001E-2</v>
      </c>
      <c r="F18" s="3">
        <v>7.6928999999999997E-2</v>
      </c>
      <c r="G18" s="3">
        <v>0.58823499999999995</v>
      </c>
      <c r="H18" s="3">
        <v>58.823500000000003</v>
      </c>
      <c r="I18" s="2" t="s">
        <v>31</v>
      </c>
      <c r="J18" s="3">
        <v>22</v>
      </c>
      <c r="K18" s="3">
        <v>8</v>
      </c>
      <c r="L18" s="3">
        <v>0</v>
      </c>
      <c r="M18" s="4">
        <v>1</v>
      </c>
      <c r="N18" s="4">
        <v>0</v>
      </c>
      <c r="O18" s="5" t="s">
        <v>24</v>
      </c>
      <c r="P18" s="5" t="s">
        <v>24</v>
      </c>
    </row>
    <row r="19" spans="1:16" x14ac:dyDescent="0.2">
      <c r="A19" s="2" t="s">
        <v>21</v>
      </c>
      <c r="B19" s="2" t="s">
        <v>42</v>
      </c>
      <c r="C19" s="3">
        <v>8.5038000000000002E-2</v>
      </c>
      <c r="D19" s="3">
        <v>7.2536000000000003E-2</v>
      </c>
      <c r="E19" s="3">
        <v>4.9078999999999998E-2</v>
      </c>
      <c r="F19" s="3">
        <v>9.8076999999999998E-2</v>
      </c>
      <c r="G19" s="3">
        <v>0.41176499999999999</v>
      </c>
      <c r="H19" s="3">
        <v>41.176499999999997</v>
      </c>
      <c r="I19" s="2" t="s">
        <v>31</v>
      </c>
      <c r="J19" s="3">
        <v>19</v>
      </c>
      <c r="K19" s="3">
        <v>8</v>
      </c>
      <c r="L19" s="3">
        <v>11</v>
      </c>
      <c r="M19" s="4">
        <v>1</v>
      </c>
      <c r="N19" s="4">
        <v>1</v>
      </c>
      <c r="O19" s="5" t="s">
        <v>24</v>
      </c>
      <c r="P19" s="5" t="s">
        <v>24</v>
      </c>
    </row>
    <row r="20" spans="1:16" x14ac:dyDescent="0.2">
      <c r="A20" s="2" t="s">
        <v>21</v>
      </c>
      <c r="B20" s="2" t="s">
        <v>43</v>
      </c>
      <c r="C20" s="3">
        <v>6.6920999999999994E-2</v>
      </c>
      <c r="D20" s="3">
        <v>8.9678999999999995E-2</v>
      </c>
      <c r="E20" s="3">
        <v>5.6297E-2</v>
      </c>
      <c r="F20" s="3">
        <v>0.12610299999999999</v>
      </c>
      <c r="G20" s="3">
        <v>0.58823499999999995</v>
      </c>
      <c r="H20" s="3">
        <v>58.823500000000003</v>
      </c>
      <c r="I20" s="2" t="s">
        <v>31</v>
      </c>
      <c r="J20" s="3">
        <v>18</v>
      </c>
      <c r="K20" s="3">
        <v>10</v>
      </c>
      <c r="L20" s="3">
        <v>3</v>
      </c>
      <c r="M20" s="4">
        <v>1</v>
      </c>
      <c r="N20" s="4">
        <v>0</v>
      </c>
      <c r="O20" s="5" t="s">
        <v>24</v>
      </c>
      <c r="P20" s="5" t="s">
        <v>24</v>
      </c>
    </row>
    <row r="21" spans="1:16" x14ac:dyDescent="0.2">
      <c r="A21" s="2" t="s">
        <v>21</v>
      </c>
      <c r="B21" s="2" t="s">
        <v>44</v>
      </c>
      <c r="C21" s="3">
        <v>0.101079</v>
      </c>
      <c r="D21" s="3">
        <v>0.74772300000000003</v>
      </c>
      <c r="E21" s="3">
        <v>0.70852300000000001</v>
      </c>
      <c r="F21" s="3">
        <v>5.5273000000000003E-2</v>
      </c>
      <c r="G21" s="3">
        <v>0.82352899999999996</v>
      </c>
      <c r="H21" s="3">
        <v>82.352900000000005</v>
      </c>
      <c r="I21" s="2" t="s">
        <v>23</v>
      </c>
      <c r="J21" s="3">
        <v>19</v>
      </c>
      <c r="K21" s="3">
        <v>1</v>
      </c>
      <c r="L21" s="3">
        <v>0</v>
      </c>
      <c r="M21" s="4">
        <v>0</v>
      </c>
      <c r="N21" s="4">
        <v>0</v>
      </c>
      <c r="O21" s="5" t="s">
        <v>24</v>
      </c>
      <c r="P21" s="5" t="s">
        <v>24</v>
      </c>
    </row>
    <row r="22" spans="1:16" x14ac:dyDescent="0.2">
      <c r="A22" s="2" t="s">
        <v>21</v>
      </c>
      <c r="B22" s="2" t="s">
        <v>45</v>
      </c>
      <c r="C22" s="3">
        <v>4.8231999999999997E-2</v>
      </c>
      <c r="D22" s="3">
        <v>3.8359999999999998E-2</v>
      </c>
      <c r="E22" s="3">
        <v>6.4159999999999998E-3</v>
      </c>
      <c r="F22" s="3">
        <v>0.112252</v>
      </c>
      <c r="G22" s="3">
        <v>0.88235300000000005</v>
      </c>
      <c r="H22" s="3">
        <v>88.235299999999995</v>
      </c>
      <c r="I22" s="2" t="s">
        <v>23</v>
      </c>
      <c r="J22" s="3">
        <v>19</v>
      </c>
      <c r="K22" s="3">
        <v>3</v>
      </c>
      <c r="L22" s="3">
        <v>0</v>
      </c>
      <c r="M22" s="4">
        <v>0</v>
      </c>
      <c r="N22" s="4">
        <v>0</v>
      </c>
      <c r="O22" s="5" t="s">
        <v>24</v>
      </c>
      <c r="P22" s="5" t="s">
        <v>24</v>
      </c>
    </row>
    <row r="23" spans="1:16" x14ac:dyDescent="0.2">
      <c r="A23" s="2" t="s">
        <v>21</v>
      </c>
      <c r="B23" s="2" t="s">
        <v>46</v>
      </c>
      <c r="C23" s="3">
        <v>5.3671000000000003E-2</v>
      </c>
      <c r="D23" s="3">
        <v>4.6309999999999997E-2</v>
      </c>
      <c r="E23" s="3">
        <v>1.4241999999999999E-2</v>
      </c>
      <c r="F23" s="3">
        <v>0.104508</v>
      </c>
      <c r="G23" s="3">
        <v>0.41176499999999999</v>
      </c>
      <c r="H23" s="3">
        <v>41.176499999999997</v>
      </c>
      <c r="I23" s="2" t="s">
        <v>31</v>
      </c>
      <c r="J23" s="3">
        <v>18</v>
      </c>
      <c r="K23" s="3">
        <v>10</v>
      </c>
      <c r="L23" s="3">
        <v>5</v>
      </c>
      <c r="M23" s="4">
        <v>1</v>
      </c>
      <c r="N23" s="4">
        <v>1</v>
      </c>
      <c r="O23" s="5" t="s">
        <v>24</v>
      </c>
      <c r="P23" s="5" t="s">
        <v>24</v>
      </c>
    </row>
    <row r="24" spans="1:16" x14ac:dyDescent="0.2">
      <c r="A24" s="2" t="s">
        <v>21</v>
      </c>
      <c r="B24" s="2" t="s">
        <v>47</v>
      </c>
      <c r="C24" s="3">
        <v>8.7500999999999995E-2</v>
      </c>
      <c r="D24" s="3">
        <v>0.13247500000000001</v>
      </c>
      <c r="E24" s="3">
        <v>9.5250000000000001E-2</v>
      </c>
      <c r="F24" s="3">
        <v>0.118076</v>
      </c>
      <c r="G24" s="3">
        <v>0.764706</v>
      </c>
      <c r="H24" s="3">
        <v>76.470600000000005</v>
      </c>
      <c r="I24" s="2" t="s">
        <v>23</v>
      </c>
      <c r="J24" s="3">
        <v>19</v>
      </c>
      <c r="K24" s="3">
        <v>10</v>
      </c>
      <c r="L24" s="3">
        <v>0</v>
      </c>
      <c r="M24" s="4">
        <v>1</v>
      </c>
      <c r="N24" s="4">
        <v>0</v>
      </c>
      <c r="O24" s="5" t="s">
        <v>24</v>
      </c>
      <c r="P24" s="5" t="s">
        <v>24</v>
      </c>
    </row>
    <row r="25" spans="1:16" x14ac:dyDescent="0.2">
      <c r="A25" s="2" t="s">
        <v>21</v>
      </c>
      <c r="B25" s="2" t="s">
        <v>48</v>
      </c>
      <c r="C25" s="3">
        <v>8.3762000000000003E-2</v>
      </c>
      <c r="D25" s="3">
        <v>7.1057999999999996E-2</v>
      </c>
      <c r="E25" s="3">
        <v>2.4250000000000001E-2</v>
      </c>
      <c r="F25" s="3">
        <v>0.130352</v>
      </c>
      <c r="G25" s="3">
        <v>0.70588200000000001</v>
      </c>
      <c r="H25" s="3">
        <v>70.588200000000001</v>
      </c>
      <c r="I25" s="2" t="s">
        <v>23</v>
      </c>
      <c r="J25" s="3">
        <v>17</v>
      </c>
      <c r="K25" s="3">
        <v>11</v>
      </c>
      <c r="L25" s="3">
        <v>0</v>
      </c>
      <c r="M25" s="4">
        <v>1</v>
      </c>
      <c r="N25" s="4">
        <v>0</v>
      </c>
      <c r="O25" s="5" t="s">
        <v>24</v>
      </c>
      <c r="P25" s="5" t="s">
        <v>24</v>
      </c>
    </row>
    <row r="26" spans="1:16" x14ac:dyDescent="0.2">
      <c r="A26" s="2" t="s">
        <v>21</v>
      </c>
      <c r="B26" s="2" t="s">
        <v>49</v>
      </c>
      <c r="C26" s="3">
        <v>0.106489</v>
      </c>
      <c r="D26" s="3">
        <v>7.5797000000000003E-2</v>
      </c>
      <c r="E26" s="3">
        <v>3.9745000000000003E-2</v>
      </c>
      <c r="F26" s="3">
        <v>0.157275</v>
      </c>
      <c r="G26" s="3">
        <v>0.64705900000000005</v>
      </c>
      <c r="H26" s="3">
        <v>64.7059</v>
      </c>
      <c r="I26" s="2" t="s">
        <v>31</v>
      </c>
      <c r="J26" s="3">
        <v>18</v>
      </c>
      <c r="K26" s="3">
        <v>5</v>
      </c>
      <c r="L26" s="3">
        <v>13</v>
      </c>
      <c r="M26" s="4">
        <v>1</v>
      </c>
      <c r="N26" s="4">
        <v>1</v>
      </c>
      <c r="O26" s="5" t="s">
        <v>24</v>
      </c>
      <c r="P26" s="5" t="s">
        <v>24</v>
      </c>
    </row>
    <row r="27" spans="1:16" x14ac:dyDescent="0.2">
      <c r="A27" s="2" t="s">
        <v>21</v>
      </c>
      <c r="B27" s="2" t="s">
        <v>50</v>
      </c>
      <c r="C27" s="3">
        <v>2.9759000000000001E-2</v>
      </c>
      <c r="D27" s="3">
        <v>2.6044999999999999E-2</v>
      </c>
      <c r="E27" s="3">
        <v>3.0049999999999999E-3</v>
      </c>
      <c r="F27" s="3">
        <v>5.6451000000000001E-2</v>
      </c>
      <c r="G27" s="3">
        <v>0.64705900000000005</v>
      </c>
      <c r="H27" s="3">
        <v>64.7059</v>
      </c>
      <c r="I27" s="2" t="s">
        <v>31</v>
      </c>
      <c r="J27" s="3">
        <v>18</v>
      </c>
      <c r="K27" s="3">
        <v>8</v>
      </c>
      <c r="L27" s="3">
        <v>0</v>
      </c>
      <c r="M27" s="4">
        <v>1</v>
      </c>
      <c r="N27" s="4">
        <v>0</v>
      </c>
      <c r="O27" s="5" t="s">
        <v>24</v>
      </c>
      <c r="P27" s="5" t="s">
        <v>24</v>
      </c>
    </row>
    <row r="28" spans="1:16" x14ac:dyDescent="0.2">
      <c r="A28" s="2" t="s">
        <v>21</v>
      </c>
      <c r="B28" s="2" t="s">
        <v>51</v>
      </c>
      <c r="C28" s="3">
        <v>6.0545000000000002E-2</v>
      </c>
      <c r="D28" s="3">
        <v>4.4763999999999998E-2</v>
      </c>
      <c r="E28" s="3">
        <v>9.1109999999999993E-3</v>
      </c>
      <c r="F28" s="3">
        <v>7.5717000000000007E-2</v>
      </c>
      <c r="G28" s="3">
        <v>0.764706</v>
      </c>
      <c r="H28" s="3">
        <v>76.470600000000005</v>
      </c>
      <c r="I28" s="2" t="s">
        <v>31</v>
      </c>
      <c r="J28" s="3">
        <v>18</v>
      </c>
      <c r="K28" s="3">
        <v>3</v>
      </c>
      <c r="L28" s="3">
        <v>2</v>
      </c>
      <c r="M28" s="4">
        <v>0</v>
      </c>
      <c r="N28" s="4">
        <v>0</v>
      </c>
      <c r="O28" s="5" t="s">
        <v>24</v>
      </c>
      <c r="P28" s="5" t="s">
        <v>24</v>
      </c>
    </row>
    <row r="29" spans="1:16" x14ac:dyDescent="0.2">
      <c r="A29" s="2" t="s">
        <v>21</v>
      </c>
      <c r="B29" s="2" t="s">
        <v>52</v>
      </c>
      <c r="C29" s="3">
        <v>3.4422000000000001E-2</v>
      </c>
      <c r="D29" s="3">
        <v>3.5893000000000001E-2</v>
      </c>
      <c r="E29" s="3">
        <v>7.5259999999999997E-3</v>
      </c>
      <c r="F29" s="3">
        <v>8.3654999999999993E-2</v>
      </c>
      <c r="G29" s="3">
        <v>1</v>
      </c>
      <c r="H29" s="3">
        <v>100</v>
      </c>
      <c r="I29" s="2" t="s">
        <v>31</v>
      </c>
      <c r="J29" s="3">
        <v>18</v>
      </c>
      <c r="K29" s="3">
        <v>7</v>
      </c>
      <c r="L29" s="3">
        <v>0.5</v>
      </c>
      <c r="M29" s="4">
        <v>1</v>
      </c>
      <c r="N29" s="4">
        <v>0</v>
      </c>
      <c r="O29" s="5" t="s">
        <v>24</v>
      </c>
      <c r="P29" s="5" t="s">
        <v>24</v>
      </c>
    </row>
    <row r="30" spans="1:16" x14ac:dyDescent="0.2">
      <c r="A30" s="2" t="s">
        <v>21</v>
      </c>
      <c r="B30" s="2" t="s">
        <v>53</v>
      </c>
      <c r="C30" s="3">
        <v>5.8209999999999998E-2</v>
      </c>
      <c r="D30" s="3">
        <v>4.7786000000000002E-2</v>
      </c>
      <c r="E30" s="3">
        <v>1.4702E-2</v>
      </c>
      <c r="F30" s="3">
        <v>5.5447000000000003E-2</v>
      </c>
      <c r="G30" s="3">
        <v>0.94117600000000001</v>
      </c>
      <c r="H30" s="3">
        <v>94.117599999999996</v>
      </c>
      <c r="I30" s="2" t="s">
        <v>23</v>
      </c>
      <c r="J30" s="3">
        <v>19</v>
      </c>
      <c r="K30" s="3">
        <v>4</v>
      </c>
      <c r="L30" s="3">
        <v>0</v>
      </c>
      <c r="M30" s="4">
        <v>0</v>
      </c>
      <c r="N30" s="4">
        <v>0</v>
      </c>
      <c r="O30" s="5" t="s">
        <v>24</v>
      </c>
      <c r="P30" s="5" t="s">
        <v>24</v>
      </c>
    </row>
    <row r="31" spans="1:16" x14ac:dyDescent="0.2">
      <c r="A31" s="2" t="s">
        <v>21</v>
      </c>
      <c r="B31" s="2" t="s">
        <v>54</v>
      </c>
      <c r="C31" s="3">
        <v>6.0231E-2</v>
      </c>
      <c r="D31" s="3">
        <v>7.3974999999999999E-2</v>
      </c>
      <c r="E31" s="3">
        <v>5.3093000000000001E-2</v>
      </c>
      <c r="F31" s="3">
        <v>6.7856E-2</v>
      </c>
      <c r="G31" s="3">
        <v>0.70588200000000001</v>
      </c>
      <c r="H31" s="3">
        <v>70.588200000000001</v>
      </c>
      <c r="I31" s="2" t="s">
        <v>31</v>
      </c>
      <c r="J31" s="3">
        <v>20</v>
      </c>
      <c r="K31" s="3">
        <v>13</v>
      </c>
      <c r="L31" s="3">
        <v>0</v>
      </c>
      <c r="M31" s="4">
        <v>1</v>
      </c>
      <c r="N31" s="4">
        <v>0</v>
      </c>
      <c r="O31" s="5" t="s">
        <v>24</v>
      </c>
      <c r="P31" s="5" t="s">
        <v>24</v>
      </c>
    </row>
    <row r="32" spans="1:16" x14ac:dyDescent="0.2">
      <c r="A32" s="2" t="s">
        <v>21</v>
      </c>
      <c r="B32" s="2" t="s">
        <v>55</v>
      </c>
      <c r="C32" s="3">
        <v>0.11257200000000001</v>
      </c>
      <c r="D32" s="3">
        <v>9.2176999999999995E-2</v>
      </c>
      <c r="E32" s="3">
        <v>5.3880999999999998E-2</v>
      </c>
      <c r="F32" s="3">
        <v>8.4305000000000005E-2</v>
      </c>
      <c r="G32" s="3">
        <v>0.47058800000000001</v>
      </c>
      <c r="H32" s="3">
        <v>47.058799999999998</v>
      </c>
      <c r="I32" s="2" t="s">
        <v>31</v>
      </c>
      <c r="J32" s="3">
        <v>18</v>
      </c>
      <c r="K32" s="3">
        <v>0</v>
      </c>
      <c r="L32" s="3">
        <v>0</v>
      </c>
      <c r="M32" s="4">
        <v>0</v>
      </c>
      <c r="N32" s="4">
        <v>0</v>
      </c>
      <c r="O32" s="5" t="s">
        <v>24</v>
      </c>
      <c r="P32" s="5" t="s">
        <v>24</v>
      </c>
    </row>
    <row r="33" spans="1:17" x14ac:dyDescent="0.2">
      <c r="A33" s="2" t="s">
        <v>21</v>
      </c>
      <c r="B33" s="2" t="s">
        <v>56</v>
      </c>
      <c r="C33" s="3">
        <v>9.3423000000000006E-2</v>
      </c>
      <c r="D33" s="3">
        <v>0.17787800000000001</v>
      </c>
      <c r="E33" s="3">
        <v>0.140871</v>
      </c>
      <c r="F33" s="3">
        <v>0.20282</v>
      </c>
      <c r="G33" s="3">
        <v>0.64705900000000005</v>
      </c>
      <c r="H33" s="3">
        <v>64.7059</v>
      </c>
      <c r="I33" s="2" t="s">
        <v>31</v>
      </c>
      <c r="J33" s="3">
        <v>18</v>
      </c>
      <c r="K33" s="3">
        <v>4</v>
      </c>
      <c r="L33" s="3">
        <v>0</v>
      </c>
      <c r="M33" s="4">
        <v>0</v>
      </c>
      <c r="N33" s="4">
        <v>0</v>
      </c>
      <c r="O33" s="5" t="s">
        <v>24</v>
      </c>
      <c r="P33" s="5" t="s">
        <v>24</v>
      </c>
    </row>
    <row r="34" spans="1:17" x14ac:dyDescent="0.2">
      <c r="A34" s="2" t="s">
        <v>21</v>
      </c>
      <c r="B34" s="2" t="s">
        <v>57</v>
      </c>
      <c r="C34" s="3">
        <v>0.132913</v>
      </c>
      <c r="D34" s="3">
        <v>0.118217</v>
      </c>
      <c r="E34" s="3">
        <v>4.9147000000000003E-2</v>
      </c>
      <c r="F34" s="3">
        <v>0.111286</v>
      </c>
      <c r="G34" s="3">
        <v>0.70588200000000001</v>
      </c>
      <c r="H34" s="3">
        <v>70.588200000000001</v>
      </c>
      <c r="I34" s="2" t="s">
        <v>31</v>
      </c>
      <c r="J34" s="3">
        <v>19</v>
      </c>
      <c r="K34" s="3">
        <v>10</v>
      </c>
      <c r="L34" s="3">
        <v>0</v>
      </c>
      <c r="M34" s="4">
        <v>1</v>
      </c>
      <c r="N34" s="4">
        <v>0</v>
      </c>
      <c r="O34" s="5" t="s">
        <v>24</v>
      </c>
      <c r="P34" s="5" t="s">
        <v>24</v>
      </c>
      <c r="Q34" s="6" t="s">
        <v>58</v>
      </c>
    </row>
    <row r="35" spans="1:17" x14ac:dyDescent="0.2">
      <c r="A35" s="2" t="s">
        <v>21</v>
      </c>
      <c r="B35" s="2" t="s">
        <v>59</v>
      </c>
      <c r="C35" s="3">
        <v>3.4540000000000001E-2</v>
      </c>
      <c r="D35" s="3">
        <v>3.0377999999999999E-2</v>
      </c>
      <c r="E35" s="3">
        <v>5.0150000000000004E-3</v>
      </c>
      <c r="F35" s="3">
        <v>4.7023000000000002E-2</v>
      </c>
      <c r="G35" s="3">
        <v>1</v>
      </c>
      <c r="H35" s="3">
        <v>100</v>
      </c>
      <c r="I35" s="2" t="s">
        <v>31</v>
      </c>
      <c r="J35" s="3">
        <v>18</v>
      </c>
      <c r="K35" s="3">
        <v>12</v>
      </c>
      <c r="L35" s="3">
        <v>2</v>
      </c>
      <c r="M35" s="4">
        <v>1</v>
      </c>
      <c r="N35" s="4">
        <v>0</v>
      </c>
      <c r="O35" s="5" t="s">
        <v>24</v>
      </c>
      <c r="P35" s="5" t="s">
        <v>24</v>
      </c>
    </row>
    <row r="36" spans="1:17" x14ac:dyDescent="0.2">
      <c r="A36" s="2" t="s">
        <v>21</v>
      </c>
      <c r="B36" s="2" t="s">
        <v>60</v>
      </c>
      <c r="C36" s="3">
        <v>5.7793999999999998E-2</v>
      </c>
      <c r="D36" s="3">
        <v>0.253942</v>
      </c>
      <c r="E36" s="3">
        <v>0.226323</v>
      </c>
      <c r="F36" s="3">
        <v>0.233012</v>
      </c>
      <c r="G36" s="3">
        <v>0.94117600000000001</v>
      </c>
      <c r="H36" s="3">
        <v>94.117599999999996</v>
      </c>
      <c r="I36" s="2" t="s">
        <v>23</v>
      </c>
      <c r="J36" s="3">
        <v>18</v>
      </c>
      <c r="K36" s="3">
        <v>7</v>
      </c>
      <c r="L36" s="3">
        <v>0</v>
      </c>
      <c r="M36" s="4">
        <v>1</v>
      </c>
      <c r="N36" s="4">
        <v>0</v>
      </c>
      <c r="O36" s="5" t="s">
        <v>24</v>
      </c>
      <c r="P36" s="5" t="s">
        <v>24</v>
      </c>
    </row>
    <row r="37" spans="1:17" x14ac:dyDescent="0.2">
      <c r="A37" s="2" t="s">
        <v>21</v>
      </c>
      <c r="B37" s="2" t="s">
        <v>61</v>
      </c>
      <c r="C37" s="3">
        <v>4.0625000000000001E-2</v>
      </c>
      <c r="D37" s="3">
        <v>3.5249000000000003E-2</v>
      </c>
      <c r="E37" s="3">
        <v>5.607E-3</v>
      </c>
      <c r="F37" s="3">
        <v>4.8048E-2</v>
      </c>
      <c r="G37" s="3">
        <v>0.82352899999999996</v>
      </c>
      <c r="H37" s="3">
        <v>82.352900000000005</v>
      </c>
      <c r="I37" s="2" t="s">
        <v>31</v>
      </c>
      <c r="J37" s="3"/>
      <c r="K37" s="3">
        <v>0</v>
      </c>
      <c r="L37" s="3">
        <v>0</v>
      </c>
      <c r="M37" s="4">
        <v>0</v>
      </c>
      <c r="N37" s="4">
        <v>0</v>
      </c>
      <c r="O37" s="5" t="s">
        <v>24</v>
      </c>
      <c r="P37" s="5" t="s">
        <v>24</v>
      </c>
    </row>
    <row r="38" spans="1:17" x14ac:dyDescent="0.2">
      <c r="A38" s="2" t="s">
        <v>21</v>
      </c>
      <c r="B38" s="2" t="s">
        <v>62</v>
      </c>
      <c r="C38" s="3">
        <v>5.8424999999999998E-2</v>
      </c>
      <c r="D38" s="3">
        <v>4.1986999999999997E-2</v>
      </c>
      <c r="E38" s="3">
        <v>6.0150000000000004E-3</v>
      </c>
      <c r="F38" s="3">
        <v>3.9753999999999998E-2</v>
      </c>
      <c r="G38" s="3">
        <v>0.94117600000000001</v>
      </c>
      <c r="H38" s="3">
        <v>94.117599999999996</v>
      </c>
      <c r="I38" s="2" t="s">
        <v>23</v>
      </c>
      <c r="J38" s="3">
        <v>18</v>
      </c>
      <c r="K38" s="3">
        <v>0</v>
      </c>
      <c r="L38" s="3">
        <v>0</v>
      </c>
      <c r="M38" s="4">
        <v>0</v>
      </c>
      <c r="N38" s="4">
        <v>0</v>
      </c>
      <c r="O38" s="5" t="s">
        <v>24</v>
      </c>
      <c r="P38" s="5" t="s">
        <v>24</v>
      </c>
    </row>
    <row r="39" spans="1:17" x14ac:dyDescent="0.2">
      <c r="A39" s="2" t="s">
        <v>21</v>
      </c>
      <c r="B39" s="2" t="s">
        <v>63</v>
      </c>
      <c r="C39" s="3">
        <v>0.117301</v>
      </c>
      <c r="D39" s="3">
        <v>0.165018</v>
      </c>
      <c r="E39" s="3">
        <v>0.141426</v>
      </c>
      <c r="F39" s="3">
        <v>0.222501</v>
      </c>
      <c r="G39" s="3">
        <v>0.58823499999999995</v>
      </c>
      <c r="H39" s="3">
        <v>58.823500000000003</v>
      </c>
      <c r="I39" s="2" t="s">
        <v>31</v>
      </c>
      <c r="J39" s="3">
        <v>18</v>
      </c>
      <c r="K39" s="3">
        <v>1</v>
      </c>
      <c r="L39" s="3">
        <v>12</v>
      </c>
      <c r="M39" s="4">
        <v>0</v>
      </c>
      <c r="N39" s="4">
        <v>1</v>
      </c>
      <c r="O39" s="5" t="s">
        <v>24</v>
      </c>
      <c r="P39" s="5" t="s">
        <v>24</v>
      </c>
    </row>
    <row r="40" spans="1:17" x14ac:dyDescent="0.2">
      <c r="A40" s="2" t="s">
        <v>21</v>
      </c>
      <c r="B40" s="2" t="s">
        <v>64</v>
      </c>
      <c r="C40" s="3">
        <v>8.6467000000000002E-2</v>
      </c>
      <c r="D40" s="3">
        <v>5.8743999999999998E-2</v>
      </c>
      <c r="E40" s="3">
        <v>2.6865E-2</v>
      </c>
      <c r="F40" s="3">
        <v>4.2759999999999999E-2</v>
      </c>
      <c r="G40" s="3">
        <v>0.64705900000000005</v>
      </c>
      <c r="H40" s="3">
        <v>64.7059</v>
      </c>
      <c r="I40" s="2" t="s">
        <v>23</v>
      </c>
      <c r="J40" s="3">
        <v>19.5</v>
      </c>
      <c r="K40" s="3">
        <v>0</v>
      </c>
      <c r="L40" s="3">
        <v>0</v>
      </c>
      <c r="M40" s="4">
        <v>0</v>
      </c>
      <c r="N40" s="4">
        <v>0</v>
      </c>
      <c r="O40" s="5" t="s">
        <v>24</v>
      </c>
      <c r="P40" s="5" t="s">
        <v>24</v>
      </c>
    </row>
    <row r="41" spans="1:17" x14ac:dyDescent="0.2">
      <c r="A41" s="2" t="s">
        <v>21</v>
      </c>
      <c r="B41" s="2" t="s">
        <v>65</v>
      </c>
      <c r="C41" s="3">
        <v>6.2036000000000001E-2</v>
      </c>
      <c r="D41" s="3">
        <v>4.5907999999999997E-2</v>
      </c>
      <c r="E41" s="3">
        <v>8.5959999999999995E-3</v>
      </c>
      <c r="F41" s="3">
        <v>0.11071499999999999</v>
      </c>
      <c r="G41" s="3">
        <v>0.70588200000000001</v>
      </c>
      <c r="H41" s="3">
        <v>70.588200000000001</v>
      </c>
      <c r="I41" s="2" t="s">
        <v>31</v>
      </c>
      <c r="J41" s="3">
        <v>18</v>
      </c>
      <c r="K41" s="3">
        <v>10</v>
      </c>
      <c r="L41" s="3">
        <v>13</v>
      </c>
      <c r="M41" s="4">
        <v>1</v>
      </c>
      <c r="N41" s="4">
        <v>1</v>
      </c>
      <c r="O41" s="5" t="s">
        <v>24</v>
      </c>
      <c r="P41" s="5" t="s">
        <v>24</v>
      </c>
    </row>
    <row r="42" spans="1:17" x14ac:dyDescent="0.2">
      <c r="A42" s="2" t="s">
        <v>21</v>
      </c>
      <c r="B42" s="2" t="s">
        <v>66</v>
      </c>
      <c r="C42" s="3">
        <v>8.6370000000000002E-2</v>
      </c>
      <c r="D42" s="3">
        <v>0.74953999999999998</v>
      </c>
      <c r="E42" s="3">
        <v>0.70738000000000001</v>
      </c>
      <c r="F42" s="3">
        <v>7.1103E-2</v>
      </c>
      <c r="G42" s="3">
        <v>0.47058800000000001</v>
      </c>
      <c r="H42" s="3">
        <v>47.058799999999998</v>
      </c>
      <c r="I42" s="2" t="s">
        <v>23</v>
      </c>
      <c r="J42" s="3">
        <v>37</v>
      </c>
      <c r="K42" s="3">
        <v>0</v>
      </c>
      <c r="L42" s="3">
        <v>0</v>
      </c>
      <c r="M42" s="4">
        <v>0</v>
      </c>
      <c r="N42" s="4">
        <v>0</v>
      </c>
      <c r="O42" s="5" t="s">
        <v>24</v>
      </c>
      <c r="P42" s="5" t="s">
        <v>24</v>
      </c>
    </row>
    <row r="43" spans="1:17" x14ac:dyDescent="0.2">
      <c r="A43" s="2" t="s">
        <v>21</v>
      </c>
      <c r="B43" s="2" t="s">
        <v>67</v>
      </c>
      <c r="C43" s="3">
        <v>4.7683000000000003E-2</v>
      </c>
      <c r="D43" s="3">
        <v>4.1952999999999997E-2</v>
      </c>
      <c r="E43" s="3">
        <v>6.4440000000000001E-3</v>
      </c>
      <c r="F43" s="3">
        <v>5.3211000000000001E-2</v>
      </c>
      <c r="G43" s="3">
        <v>0.82352899999999996</v>
      </c>
      <c r="H43" s="3">
        <v>82.352900000000005</v>
      </c>
      <c r="I43" s="2" t="s">
        <v>31</v>
      </c>
      <c r="J43" s="3">
        <v>18</v>
      </c>
      <c r="K43" s="3">
        <v>1</v>
      </c>
      <c r="L43" s="3">
        <v>3</v>
      </c>
      <c r="M43" s="4">
        <v>0</v>
      </c>
      <c r="N43" s="4">
        <v>0</v>
      </c>
      <c r="O43" s="5" t="s">
        <v>24</v>
      </c>
      <c r="P43" s="5" t="s">
        <v>24</v>
      </c>
    </row>
    <row r="44" spans="1:17" x14ac:dyDescent="0.2">
      <c r="A44" s="2" t="s">
        <v>21</v>
      </c>
      <c r="B44" s="2" t="s">
        <v>68</v>
      </c>
      <c r="C44" s="3">
        <v>4.2659000000000002E-2</v>
      </c>
      <c r="D44" s="3">
        <v>6.2300000000000001E-2</v>
      </c>
      <c r="E44" s="3">
        <v>3.0692000000000001E-2</v>
      </c>
      <c r="F44" s="3">
        <v>7.0856000000000002E-2</v>
      </c>
      <c r="G44" s="3">
        <v>1</v>
      </c>
      <c r="H44" s="3">
        <v>100</v>
      </c>
      <c r="I44" s="2" t="s">
        <v>23</v>
      </c>
      <c r="J44" s="3">
        <v>19</v>
      </c>
      <c r="K44" s="3">
        <v>9</v>
      </c>
      <c r="L44" s="3">
        <v>0</v>
      </c>
      <c r="M44" s="4">
        <v>1</v>
      </c>
      <c r="N44" s="4">
        <v>0</v>
      </c>
      <c r="O44" s="5" t="s">
        <v>24</v>
      </c>
      <c r="P44" s="5" t="s">
        <v>24</v>
      </c>
    </row>
    <row r="45" spans="1:17" x14ac:dyDescent="0.2">
      <c r="A45" s="2" t="s">
        <v>21</v>
      </c>
      <c r="B45" s="2" t="s">
        <v>69</v>
      </c>
      <c r="C45" s="3">
        <v>0.137741</v>
      </c>
      <c r="D45" s="3">
        <v>0.13753199999999999</v>
      </c>
      <c r="E45" s="3">
        <v>0.110778</v>
      </c>
      <c r="F45" s="3">
        <v>9.1881000000000004E-2</v>
      </c>
      <c r="G45" s="3">
        <v>0.64705900000000005</v>
      </c>
      <c r="H45" s="3">
        <v>64.7059</v>
      </c>
      <c r="I45" s="5" t="s">
        <v>23</v>
      </c>
      <c r="J45" s="5">
        <v>19</v>
      </c>
      <c r="K45" s="2">
        <v>2</v>
      </c>
      <c r="L45" s="2">
        <v>0</v>
      </c>
      <c r="M45" s="4">
        <v>0</v>
      </c>
      <c r="N45" s="4">
        <v>0</v>
      </c>
      <c r="O45" s="5" t="s">
        <v>24</v>
      </c>
      <c r="P45" s="5" t="s">
        <v>24</v>
      </c>
    </row>
    <row r="46" spans="1:17" x14ac:dyDescent="0.2">
      <c r="A46" s="2" t="s">
        <v>21</v>
      </c>
      <c r="B46" s="2" t="s">
        <v>70</v>
      </c>
      <c r="C46" s="3">
        <v>0.173952</v>
      </c>
      <c r="D46" s="3">
        <v>0.149282</v>
      </c>
      <c r="E46" s="3">
        <v>9.0882000000000004E-2</v>
      </c>
      <c r="F46" s="3">
        <v>0.17385100000000001</v>
      </c>
      <c r="G46" s="3">
        <v>0.70588200000000001</v>
      </c>
      <c r="H46" s="3">
        <v>70.588200000000001</v>
      </c>
      <c r="I46" s="2" t="s">
        <v>71</v>
      </c>
      <c r="J46" s="3">
        <v>18</v>
      </c>
      <c r="K46" s="5">
        <v>1</v>
      </c>
      <c r="L46" s="5">
        <v>6</v>
      </c>
      <c r="M46" s="4">
        <v>0</v>
      </c>
      <c r="N46" s="4">
        <v>1</v>
      </c>
      <c r="O46" s="5" t="s">
        <v>24</v>
      </c>
      <c r="P46" s="5" t="s">
        <v>24</v>
      </c>
    </row>
    <row r="47" spans="1:17" x14ac:dyDescent="0.2">
      <c r="A47" s="2" t="s">
        <v>21</v>
      </c>
      <c r="B47" s="2" t="s">
        <v>72</v>
      </c>
      <c r="C47" s="3">
        <v>9.9962999999999996E-2</v>
      </c>
      <c r="D47" s="3">
        <v>8.9701000000000003E-2</v>
      </c>
      <c r="E47" s="3">
        <v>5.0032E-2</v>
      </c>
      <c r="F47" s="3">
        <v>9.2984999999999998E-2</v>
      </c>
      <c r="G47" s="3">
        <v>0.764706</v>
      </c>
      <c r="H47" s="3">
        <v>76.470600000000005</v>
      </c>
      <c r="I47" s="2" t="s">
        <v>23</v>
      </c>
      <c r="J47" s="5">
        <v>19</v>
      </c>
      <c r="K47" s="3">
        <v>2</v>
      </c>
      <c r="L47" s="3">
        <v>0</v>
      </c>
      <c r="M47" s="4">
        <v>0</v>
      </c>
      <c r="N47" s="4">
        <v>0</v>
      </c>
      <c r="O47" s="5" t="s">
        <v>24</v>
      </c>
      <c r="P47" s="5" t="s">
        <v>24</v>
      </c>
    </row>
    <row r="48" spans="1:17" x14ac:dyDescent="0.2">
      <c r="A48" s="2" t="s">
        <v>21</v>
      </c>
      <c r="B48" s="2" t="s">
        <v>73</v>
      </c>
      <c r="C48" s="3">
        <v>5.8589000000000002E-2</v>
      </c>
      <c r="D48" s="3">
        <v>3.9696000000000002E-2</v>
      </c>
      <c r="E48" s="3">
        <v>1.04E-2</v>
      </c>
      <c r="F48" s="3">
        <v>3.6386000000000002E-2</v>
      </c>
      <c r="G48" s="3">
        <v>0.764706</v>
      </c>
      <c r="H48" s="3">
        <v>76.470600000000005</v>
      </c>
      <c r="I48" s="2" t="s">
        <v>31</v>
      </c>
      <c r="J48" s="3">
        <v>18</v>
      </c>
      <c r="K48" s="3">
        <v>6</v>
      </c>
      <c r="L48" s="3">
        <v>9</v>
      </c>
      <c r="M48" s="4">
        <v>1</v>
      </c>
      <c r="N48" s="4">
        <v>1</v>
      </c>
      <c r="O48" s="5" t="s">
        <v>24</v>
      </c>
      <c r="P48" s="5" t="s">
        <v>24</v>
      </c>
    </row>
    <row r="49" spans="1:24" x14ac:dyDescent="0.2">
      <c r="A49" s="2" t="s">
        <v>21</v>
      </c>
      <c r="B49" s="2" t="s">
        <v>74</v>
      </c>
      <c r="C49" s="3">
        <v>6.2710000000000002E-2</v>
      </c>
      <c r="D49" s="3">
        <v>5.3177000000000002E-2</v>
      </c>
      <c r="E49" s="3">
        <v>1.4637000000000001E-2</v>
      </c>
      <c r="F49" s="3">
        <v>0.191436</v>
      </c>
      <c r="G49" s="3">
        <v>0.47058800000000001</v>
      </c>
      <c r="H49" s="3">
        <v>47.058799999999998</v>
      </c>
      <c r="I49" s="2" t="s">
        <v>31</v>
      </c>
      <c r="J49" s="3">
        <v>19</v>
      </c>
      <c r="K49" s="3">
        <v>0</v>
      </c>
      <c r="L49" s="3">
        <v>0</v>
      </c>
      <c r="M49" s="4">
        <v>0</v>
      </c>
      <c r="N49" s="4">
        <v>0</v>
      </c>
      <c r="O49" s="5" t="s">
        <v>24</v>
      </c>
      <c r="P49" s="5" t="s">
        <v>24</v>
      </c>
    </row>
    <row r="50" spans="1:24" x14ac:dyDescent="0.2">
      <c r="A50" s="2" t="s">
        <v>21</v>
      </c>
      <c r="B50" s="2" t="s">
        <v>75</v>
      </c>
      <c r="C50" s="3">
        <v>5.7562000000000002E-2</v>
      </c>
      <c r="D50" s="3">
        <v>0.116034</v>
      </c>
      <c r="E50" s="3">
        <v>9.1330999999999996E-2</v>
      </c>
      <c r="F50" s="3">
        <v>8.6885000000000004E-2</v>
      </c>
      <c r="G50" s="3">
        <v>1</v>
      </c>
      <c r="H50" s="3">
        <v>100</v>
      </c>
      <c r="I50" s="2" t="s">
        <v>23</v>
      </c>
      <c r="J50" s="3">
        <v>19</v>
      </c>
      <c r="K50" s="3">
        <v>4</v>
      </c>
      <c r="L50" s="3">
        <v>0</v>
      </c>
      <c r="M50" s="4">
        <v>0</v>
      </c>
      <c r="N50" s="4">
        <v>0</v>
      </c>
      <c r="O50" s="5" t="s">
        <v>24</v>
      </c>
      <c r="P50" s="5" t="s">
        <v>24</v>
      </c>
    </row>
    <row r="51" spans="1:24" x14ac:dyDescent="0.2">
      <c r="A51" s="2" t="s">
        <v>21</v>
      </c>
      <c r="B51" s="2" t="s">
        <v>76</v>
      </c>
      <c r="C51" s="3">
        <v>0.104464</v>
      </c>
      <c r="D51" s="3">
        <v>8.3451999999999998E-2</v>
      </c>
      <c r="E51" s="3">
        <v>3.7742999999999999E-2</v>
      </c>
      <c r="F51" s="3">
        <v>5.6808999999999998E-2</v>
      </c>
      <c r="G51" s="3">
        <v>0.52941199999999999</v>
      </c>
      <c r="H51" s="3">
        <v>52.941200000000002</v>
      </c>
      <c r="I51" s="2" t="s">
        <v>23</v>
      </c>
      <c r="J51" s="3">
        <v>18</v>
      </c>
      <c r="K51" s="3">
        <v>10</v>
      </c>
      <c r="L51" s="3">
        <v>0</v>
      </c>
      <c r="M51" s="4">
        <v>1</v>
      </c>
      <c r="N51" s="4">
        <v>0</v>
      </c>
      <c r="O51" s="5" t="s">
        <v>24</v>
      </c>
      <c r="P51" s="5" t="s">
        <v>24</v>
      </c>
    </row>
    <row r="52" spans="1:24" x14ac:dyDescent="0.2">
      <c r="A52" s="7" t="s">
        <v>21</v>
      </c>
      <c r="B52" s="7" t="s">
        <v>77</v>
      </c>
      <c r="C52" s="8">
        <v>7.7877000000000002E-2</v>
      </c>
      <c r="D52" s="8">
        <v>0.17593300000000001</v>
      </c>
      <c r="E52" s="8">
        <v>0.15943499999999999</v>
      </c>
      <c r="F52" s="8">
        <v>0.114983</v>
      </c>
      <c r="G52" s="8">
        <v>0.58823499999999995</v>
      </c>
      <c r="H52" s="8">
        <v>58.823500000000003</v>
      </c>
      <c r="I52" s="7" t="s">
        <v>31</v>
      </c>
      <c r="J52" s="8">
        <v>21</v>
      </c>
      <c r="K52" s="8">
        <v>7</v>
      </c>
      <c r="L52" s="8">
        <v>0</v>
      </c>
      <c r="M52" s="4">
        <v>1</v>
      </c>
      <c r="N52" s="4">
        <v>0</v>
      </c>
      <c r="O52" s="9" t="s">
        <v>24</v>
      </c>
      <c r="P52" s="9" t="s">
        <v>24</v>
      </c>
      <c r="Q52" s="10"/>
      <c r="R52" s="10"/>
      <c r="S52" s="10"/>
      <c r="T52" s="10"/>
      <c r="U52" s="10"/>
      <c r="V52" s="10"/>
      <c r="W52" s="10"/>
      <c r="X52" s="10"/>
    </row>
    <row r="53" spans="1:24" x14ac:dyDescent="0.2">
      <c r="A53" s="11" t="s">
        <v>21</v>
      </c>
      <c r="B53" s="2" t="s">
        <v>78</v>
      </c>
      <c r="C53" s="3">
        <v>6.0116999999999997E-2</v>
      </c>
      <c r="D53" s="3">
        <v>4.6050000000000001E-2</v>
      </c>
      <c r="E53" s="3">
        <v>1.0713E-2</v>
      </c>
      <c r="F53" s="3">
        <v>0.10370799999999999</v>
      </c>
      <c r="G53" s="3">
        <v>0.70588200000000001</v>
      </c>
      <c r="H53" s="3">
        <v>70.588200000000001</v>
      </c>
      <c r="I53" s="2" t="s">
        <v>23</v>
      </c>
      <c r="J53" s="3">
        <v>25</v>
      </c>
      <c r="K53" s="3">
        <v>0</v>
      </c>
      <c r="L53" s="3">
        <v>0</v>
      </c>
      <c r="M53" s="4">
        <v>0</v>
      </c>
      <c r="N53" s="4">
        <v>0</v>
      </c>
      <c r="O53" s="5" t="s">
        <v>24</v>
      </c>
      <c r="P53" s="5" t="s">
        <v>24</v>
      </c>
    </row>
    <row r="54" spans="1:24" x14ac:dyDescent="0.2">
      <c r="A54" s="2" t="s">
        <v>21</v>
      </c>
      <c r="B54" s="2" t="s">
        <v>79</v>
      </c>
      <c r="C54" s="3">
        <v>5.7152000000000001E-2</v>
      </c>
      <c r="D54" s="3">
        <v>4.9306000000000003E-2</v>
      </c>
      <c r="E54" s="3">
        <v>9.1669999999999998E-3</v>
      </c>
      <c r="F54" s="3">
        <v>0.126448</v>
      </c>
      <c r="G54" s="3">
        <v>0.70588200000000001</v>
      </c>
      <c r="H54" s="3">
        <v>70.588200000000001</v>
      </c>
      <c r="I54" s="2" t="s">
        <v>31</v>
      </c>
      <c r="J54" s="3">
        <v>26</v>
      </c>
      <c r="K54" s="3">
        <v>0.2</v>
      </c>
      <c r="L54" s="3">
        <v>1</v>
      </c>
      <c r="M54" s="4">
        <v>0</v>
      </c>
      <c r="N54" s="4">
        <v>0</v>
      </c>
      <c r="O54" s="5" t="s">
        <v>24</v>
      </c>
      <c r="P54" s="5" t="s">
        <v>24</v>
      </c>
    </row>
    <row r="55" spans="1:24" x14ac:dyDescent="0.2">
      <c r="A55" s="2" t="s">
        <v>21</v>
      </c>
      <c r="B55" s="2" t="s">
        <v>80</v>
      </c>
      <c r="C55" s="3">
        <v>6.6603999999999997E-2</v>
      </c>
      <c r="D55" s="3">
        <v>5.2086E-2</v>
      </c>
      <c r="E55" s="3">
        <v>1.5473000000000001E-2</v>
      </c>
      <c r="F55" s="3">
        <v>0.13286000000000001</v>
      </c>
      <c r="G55" s="3">
        <v>1</v>
      </c>
      <c r="H55" s="3">
        <v>100</v>
      </c>
      <c r="I55" s="2" t="s">
        <v>23</v>
      </c>
      <c r="J55" s="3">
        <v>26</v>
      </c>
      <c r="K55" s="3">
        <v>12</v>
      </c>
      <c r="L55" s="3">
        <v>2</v>
      </c>
      <c r="M55" s="4">
        <v>1</v>
      </c>
      <c r="N55" s="4">
        <v>0</v>
      </c>
      <c r="O55" s="5" t="s">
        <v>24</v>
      </c>
      <c r="P55" s="5" t="s">
        <v>24</v>
      </c>
    </row>
    <row r="56" spans="1:24" x14ac:dyDescent="0.2">
      <c r="A56" s="2" t="s">
        <v>21</v>
      </c>
      <c r="B56" s="2" t="s">
        <v>81</v>
      </c>
      <c r="C56" s="3">
        <v>3.4244999999999998E-2</v>
      </c>
      <c r="D56" s="3">
        <v>3.0911999999999999E-2</v>
      </c>
      <c r="E56" s="3">
        <v>8.4930000000000005E-3</v>
      </c>
      <c r="F56" s="3">
        <v>5.5993000000000001E-2</v>
      </c>
      <c r="G56" s="3">
        <v>0.94117600000000001</v>
      </c>
      <c r="H56" s="3">
        <v>94.117599999999996</v>
      </c>
      <c r="I56" s="2" t="s">
        <v>23</v>
      </c>
      <c r="J56" s="3">
        <v>24</v>
      </c>
      <c r="K56" s="3">
        <v>15</v>
      </c>
      <c r="L56" s="3">
        <v>0</v>
      </c>
      <c r="M56" s="4">
        <v>1</v>
      </c>
      <c r="N56" s="4">
        <v>0</v>
      </c>
      <c r="O56" s="5" t="s">
        <v>24</v>
      </c>
      <c r="P56" s="5" t="s">
        <v>24</v>
      </c>
    </row>
    <row r="57" spans="1:24" x14ac:dyDescent="0.2">
      <c r="A57" s="2" t="s">
        <v>21</v>
      </c>
      <c r="B57" s="2" t="s">
        <v>82</v>
      </c>
      <c r="C57" s="3">
        <v>4.8830999999999999E-2</v>
      </c>
      <c r="D57" s="3">
        <v>4.3559E-2</v>
      </c>
      <c r="E57" s="3">
        <v>6.3829999999999998E-3</v>
      </c>
      <c r="F57" s="3">
        <v>6.6657999999999995E-2</v>
      </c>
      <c r="G57" s="3">
        <v>0.52941199999999999</v>
      </c>
      <c r="H57" s="3">
        <v>52.941200000000002</v>
      </c>
      <c r="I57" s="2" t="s">
        <v>31</v>
      </c>
      <c r="J57" s="3">
        <v>25</v>
      </c>
      <c r="K57" s="3">
        <v>0</v>
      </c>
      <c r="L57" s="3">
        <v>0</v>
      </c>
      <c r="M57" s="4">
        <v>0</v>
      </c>
      <c r="N57" s="4">
        <v>0</v>
      </c>
      <c r="O57" s="5" t="s">
        <v>24</v>
      </c>
      <c r="P57" s="5" t="s">
        <v>24</v>
      </c>
    </row>
    <row r="58" spans="1:24" x14ac:dyDescent="0.2">
      <c r="A58" s="2" t="s">
        <v>21</v>
      </c>
      <c r="B58" s="2" t="s">
        <v>83</v>
      </c>
      <c r="C58" s="3">
        <v>7.7162999999999995E-2</v>
      </c>
      <c r="D58" s="3">
        <v>7.2674000000000002E-2</v>
      </c>
      <c r="E58" s="3">
        <v>3.4195000000000003E-2</v>
      </c>
      <c r="F58" s="3">
        <v>7.9349000000000003E-2</v>
      </c>
      <c r="G58" s="3">
        <v>0.764706</v>
      </c>
      <c r="H58" s="3">
        <v>76.470600000000005</v>
      </c>
      <c r="I58" s="2" t="s">
        <v>31</v>
      </c>
      <c r="J58" s="3">
        <v>28</v>
      </c>
      <c r="K58" s="3">
        <v>0</v>
      </c>
      <c r="L58" s="3">
        <v>4</v>
      </c>
      <c r="M58" s="4">
        <v>0</v>
      </c>
      <c r="N58" s="4">
        <v>0</v>
      </c>
      <c r="O58" s="5" t="s">
        <v>24</v>
      </c>
      <c r="P58" s="5" t="s">
        <v>24</v>
      </c>
    </row>
    <row r="59" spans="1:24" x14ac:dyDescent="0.2">
      <c r="A59" s="2" t="s">
        <v>21</v>
      </c>
      <c r="B59" s="2" t="s">
        <v>84</v>
      </c>
      <c r="C59" s="3">
        <v>5.8278000000000003E-2</v>
      </c>
      <c r="D59" s="3">
        <v>0.113922</v>
      </c>
      <c r="E59" s="3">
        <v>8.3202999999999999E-2</v>
      </c>
      <c r="F59" s="3">
        <v>9.2577000000000007E-2</v>
      </c>
      <c r="G59" s="3">
        <v>0.64705900000000005</v>
      </c>
      <c r="H59" s="3">
        <v>64.7059</v>
      </c>
      <c r="I59" s="2" t="s">
        <v>23</v>
      </c>
      <c r="J59" s="3">
        <v>25</v>
      </c>
      <c r="K59" s="3">
        <v>1</v>
      </c>
      <c r="L59" s="3">
        <v>1</v>
      </c>
      <c r="M59" s="4">
        <v>0</v>
      </c>
      <c r="N59" s="4">
        <v>0</v>
      </c>
      <c r="O59" s="5" t="s">
        <v>24</v>
      </c>
      <c r="P59" s="5" t="s">
        <v>24</v>
      </c>
    </row>
    <row r="60" spans="1:24" x14ac:dyDescent="0.2">
      <c r="A60" s="2" t="s">
        <v>21</v>
      </c>
      <c r="B60" s="2" t="s">
        <v>85</v>
      </c>
      <c r="C60" s="3">
        <v>3.6191000000000001E-2</v>
      </c>
      <c r="D60" s="3">
        <v>3.2590000000000001E-2</v>
      </c>
      <c r="E60" s="3">
        <v>5.4710000000000002E-3</v>
      </c>
      <c r="F60" s="3">
        <v>0.111</v>
      </c>
      <c r="G60" s="3">
        <v>0.88235300000000005</v>
      </c>
      <c r="H60" s="3">
        <v>88.235299999999995</v>
      </c>
      <c r="I60" s="2" t="s">
        <v>31</v>
      </c>
      <c r="J60" s="3">
        <v>24</v>
      </c>
      <c r="K60" s="3">
        <v>6</v>
      </c>
      <c r="L60" s="3">
        <v>6</v>
      </c>
      <c r="M60" s="4">
        <v>1</v>
      </c>
      <c r="N60" s="4">
        <v>1</v>
      </c>
      <c r="O60" s="5" t="s">
        <v>24</v>
      </c>
      <c r="P60" s="5" t="s">
        <v>24</v>
      </c>
      <c r="Q60" s="12" t="s">
        <v>86</v>
      </c>
    </row>
    <row r="61" spans="1:24" x14ac:dyDescent="0.2">
      <c r="A61" s="2" t="s">
        <v>21</v>
      </c>
      <c r="B61" s="2" t="s">
        <v>87</v>
      </c>
      <c r="C61" s="3">
        <v>0.14593100000000001</v>
      </c>
      <c r="D61" s="3">
        <v>0.10935599999999999</v>
      </c>
      <c r="E61" s="3">
        <v>4.4649000000000001E-2</v>
      </c>
      <c r="F61" s="3">
        <v>6.6376000000000004E-2</v>
      </c>
      <c r="G61" s="3">
        <v>0.52941199999999999</v>
      </c>
      <c r="H61" s="3">
        <v>52.941200000000002</v>
      </c>
      <c r="I61" s="2" t="s">
        <v>23</v>
      </c>
      <c r="J61" s="3">
        <v>27</v>
      </c>
      <c r="K61" s="3">
        <v>0</v>
      </c>
      <c r="L61" s="3">
        <v>0</v>
      </c>
      <c r="M61" s="4">
        <v>0</v>
      </c>
      <c r="N61" s="4">
        <v>0</v>
      </c>
      <c r="O61" s="5" t="s">
        <v>24</v>
      </c>
      <c r="P61" s="5" t="s">
        <v>24</v>
      </c>
    </row>
    <row r="62" spans="1:24" x14ac:dyDescent="0.2">
      <c r="A62" s="2" t="s">
        <v>21</v>
      </c>
      <c r="B62" s="2" t="s">
        <v>88</v>
      </c>
      <c r="C62" s="3">
        <v>3.0612E-2</v>
      </c>
      <c r="D62" s="3">
        <v>3.0227E-2</v>
      </c>
      <c r="E62" s="3">
        <v>7.7739999999999997E-3</v>
      </c>
      <c r="F62" s="3">
        <v>6.5571000000000004E-2</v>
      </c>
      <c r="G62" s="3">
        <v>0.58823499999999995</v>
      </c>
      <c r="H62" s="3">
        <v>58.823500000000003</v>
      </c>
      <c r="I62" s="2" t="s">
        <v>31</v>
      </c>
      <c r="J62" s="3">
        <v>22</v>
      </c>
      <c r="K62" s="3">
        <v>5</v>
      </c>
      <c r="L62" s="3">
        <v>0</v>
      </c>
      <c r="M62" s="4">
        <v>1</v>
      </c>
      <c r="N62" s="4">
        <v>0</v>
      </c>
      <c r="O62" s="5" t="s">
        <v>24</v>
      </c>
      <c r="P62" s="5" t="s">
        <v>24</v>
      </c>
    </row>
    <row r="63" spans="1:24" x14ac:dyDescent="0.2">
      <c r="A63" s="2" t="s">
        <v>21</v>
      </c>
      <c r="B63" s="2" t="s">
        <v>89</v>
      </c>
      <c r="C63" s="3">
        <v>5.8723999999999998E-2</v>
      </c>
      <c r="D63" s="3">
        <v>5.0210999999999999E-2</v>
      </c>
      <c r="E63" s="3">
        <v>9.1889999999999993E-3</v>
      </c>
      <c r="F63" s="3">
        <v>7.5143000000000001E-2</v>
      </c>
      <c r="G63" s="3">
        <v>0.58823499999999995</v>
      </c>
      <c r="H63" s="3">
        <v>58.823500000000003</v>
      </c>
      <c r="I63" s="2" t="s">
        <v>31</v>
      </c>
      <c r="J63" s="3">
        <v>25</v>
      </c>
      <c r="K63" s="3">
        <v>4</v>
      </c>
      <c r="L63" s="3">
        <v>0</v>
      </c>
      <c r="M63" s="4">
        <v>0</v>
      </c>
      <c r="N63" s="4">
        <v>0</v>
      </c>
      <c r="O63" s="5" t="s">
        <v>24</v>
      </c>
      <c r="P63" s="5" t="s">
        <v>24</v>
      </c>
    </row>
    <row r="64" spans="1:24" x14ac:dyDescent="0.2">
      <c r="A64" s="2" t="s">
        <v>21</v>
      </c>
      <c r="B64" s="2" t="s">
        <v>90</v>
      </c>
      <c r="C64" s="3">
        <v>5.1929000000000003E-2</v>
      </c>
      <c r="D64" s="3">
        <v>4.4942000000000003E-2</v>
      </c>
      <c r="E64" s="3">
        <v>6.6059999999999999E-3</v>
      </c>
      <c r="F64" s="3">
        <v>0.104133</v>
      </c>
      <c r="G64" s="3">
        <v>0.58823499999999995</v>
      </c>
      <c r="H64" s="3">
        <v>58.823500000000003</v>
      </c>
      <c r="I64" s="2" t="s">
        <v>31</v>
      </c>
      <c r="J64" s="3">
        <v>29</v>
      </c>
      <c r="K64" s="3">
        <v>9</v>
      </c>
      <c r="L64" s="3">
        <v>0</v>
      </c>
      <c r="M64" s="4">
        <v>1</v>
      </c>
      <c r="N64" s="4">
        <v>0</v>
      </c>
      <c r="O64" s="5" t="s">
        <v>24</v>
      </c>
      <c r="P64" s="5" t="s">
        <v>24</v>
      </c>
    </row>
    <row r="65" spans="1:16" x14ac:dyDescent="0.2">
      <c r="A65" s="2" t="s">
        <v>21</v>
      </c>
      <c r="B65" s="2" t="s">
        <v>91</v>
      </c>
      <c r="C65" s="3">
        <v>7.5692999999999996E-2</v>
      </c>
      <c r="D65" s="3">
        <v>6.2314000000000001E-2</v>
      </c>
      <c r="E65" s="3">
        <v>1.1492E-2</v>
      </c>
      <c r="F65" s="3">
        <v>8.6481000000000002E-2</v>
      </c>
      <c r="G65" s="3">
        <v>0.88235300000000005</v>
      </c>
      <c r="H65" s="3">
        <v>88.235299999999995</v>
      </c>
      <c r="I65" s="2" t="s">
        <v>23</v>
      </c>
      <c r="J65" s="3">
        <v>24</v>
      </c>
      <c r="K65" s="3">
        <v>13</v>
      </c>
      <c r="L65" s="3">
        <v>0</v>
      </c>
      <c r="M65" s="4">
        <v>1</v>
      </c>
      <c r="N65" s="4">
        <v>0</v>
      </c>
      <c r="O65" s="5" t="s">
        <v>24</v>
      </c>
      <c r="P65" s="5" t="s">
        <v>24</v>
      </c>
    </row>
    <row r="66" spans="1:16" x14ac:dyDescent="0.2">
      <c r="A66" s="2" t="s">
        <v>21</v>
      </c>
      <c r="B66" s="2" t="s">
        <v>92</v>
      </c>
      <c r="C66" s="3">
        <v>7.4138999999999997E-2</v>
      </c>
      <c r="D66" s="3">
        <v>6.5240000000000006E-2</v>
      </c>
      <c r="E66" s="3">
        <v>3.6903999999999999E-2</v>
      </c>
      <c r="F66" s="3">
        <v>9.9299999999999999E-2</v>
      </c>
      <c r="G66" s="3">
        <v>0.47058800000000001</v>
      </c>
      <c r="H66" s="3">
        <v>47.058799999999998</v>
      </c>
      <c r="I66" s="2" t="s">
        <v>23</v>
      </c>
      <c r="J66" s="3">
        <v>29</v>
      </c>
      <c r="K66" s="3">
        <v>0</v>
      </c>
      <c r="L66" s="3">
        <v>0</v>
      </c>
      <c r="M66" s="4">
        <v>0</v>
      </c>
      <c r="N66" s="4">
        <v>0</v>
      </c>
      <c r="O66" s="5" t="s">
        <v>24</v>
      </c>
      <c r="P66" s="5" t="s">
        <v>24</v>
      </c>
    </row>
    <row r="67" spans="1:16" x14ac:dyDescent="0.2">
      <c r="A67" s="2" t="s">
        <v>21</v>
      </c>
      <c r="B67" s="2" t="s">
        <v>93</v>
      </c>
      <c r="C67" s="3">
        <v>5.6507000000000002E-2</v>
      </c>
      <c r="D67" s="3">
        <v>4.8881000000000001E-2</v>
      </c>
      <c r="E67" s="3">
        <v>1.5502999999999999E-2</v>
      </c>
      <c r="F67" s="3">
        <v>8.5181999999999994E-2</v>
      </c>
      <c r="G67" s="3">
        <v>0.88235300000000005</v>
      </c>
      <c r="H67" s="3">
        <v>88.235299999999995</v>
      </c>
      <c r="I67" s="2" t="s">
        <v>31</v>
      </c>
      <c r="J67" s="3">
        <v>25</v>
      </c>
      <c r="K67" s="3">
        <v>1</v>
      </c>
      <c r="L67" s="3">
        <v>4</v>
      </c>
      <c r="M67" s="4">
        <v>0</v>
      </c>
      <c r="N67" s="4">
        <v>0</v>
      </c>
      <c r="O67" s="5" t="s">
        <v>24</v>
      </c>
      <c r="P67" s="5" t="s">
        <v>24</v>
      </c>
    </row>
    <row r="68" spans="1:16" x14ac:dyDescent="0.2">
      <c r="A68" s="2" t="s">
        <v>21</v>
      </c>
      <c r="B68" s="2" t="s">
        <v>94</v>
      </c>
      <c r="C68" s="3">
        <v>9.5476000000000005E-2</v>
      </c>
      <c r="D68" s="3">
        <v>0.131442</v>
      </c>
      <c r="E68" s="3">
        <v>0.110615</v>
      </c>
      <c r="F68" s="3">
        <v>0.12526399999999999</v>
      </c>
      <c r="G68" s="3">
        <v>0.52941199999999999</v>
      </c>
      <c r="H68" s="3">
        <v>52.941200000000002</v>
      </c>
      <c r="I68" s="2" t="s">
        <v>31</v>
      </c>
      <c r="J68" s="3">
        <v>24</v>
      </c>
      <c r="K68" s="3">
        <v>0</v>
      </c>
      <c r="L68" s="3">
        <v>0</v>
      </c>
      <c r="M68" s="4">
        <v>0</v>
      </c>
      <c r="N68" s="4">
        <v>0</v>
      </c>
      <c r="O68" s="5" t="s">
        <v>24</v>
      </c>
      <c r="P68" s="5" t="s">
        <v>24</v>
      </c>
    </row>
    <row r="69" spans="1:16" x14ac:dyDescent="0.2">
      <c r="A69" s="2" t="s">
        <v>21</v>
      </c>
      <c r="B69" s="2" t="s">
        <v>95</v>
      </c>
      <c r="C69" s="3">
        <v>3.6750999999999999E-2</v>
      </c>
      <c r="D69" s="3">
        <v>0.106319</v>
      </c>
      <c r="E69" s="3">
        <v>8.1989999999999993E-2</v>
      </c>
      <c r="F69" s="3">
        <v>7.1398000000000003E-2</v>
      </c>
      <c r="G69" s="3">
        <v>0.88235300000000005</v>
      </c>
      <c r="H69" s="3">
        <v>88.235299999999995</v>
      </c>
      <c r="I69" s="2" t="s">
        <v>23</v>
      </c>
      <c r="J69" s="3">
        <v>18</v>
      </c>
      <c r="K69" s="3">
        <v>10</v>
      </c>
      <c r="L69" s="3">
        <v>4</v>
      </c>
      <c r="M69" s="4">
        <v>1</v>
      </c>
      <c r="N69" s="4">
        <v>0</v>
      </c>
      <c r="O69" s="5" t="s">
        <v>24</v>
      </c>
      <c r="P69" s="5" t="s">
        <v>24</v>
      </c>
    </row>
    <row r="70" spans="1:16" x14ac:dyDescent="0.2">
      <c r="A70" s="2" t="s">
        <v>21</v>
      </c>
      <c r="B70" s="2" t="s">
        <v>96</v>
      </c>
      <c r="C70" s="3">
        <v>7.5435000000000002E-2</v>
      </c>
      <c r="D70" s="3">
        <v>5.9673999999999998E-2</v>
      </c>
      <c r="E70" s="3">
        <v>2.853E-2</v>
      </c>
      <c r="F70" s="3">
        <v>7.9816999999999999E-2</v>
      </c>
      <c r="G70" s="3">
        <v>0.88235300000000005</v>
      </c>
      <c r="H70" s="3">
        <v>88.235299999999995</v>
      </c>
      <c r="I70" s="2" t="s">
        <v>31</v>
      </c>
      <c r="J70" s="3">
        <v>21</v>
      </c>
      <c r="K70" s="3">
        <v>3</v>
      </c>
      <c r="L70" s="3">
        <v>0</v>
      </c>
      <c r="M70" s="4">
        <v>0</v>
      </c>
      <c r="N70" s="4">
        <v>0</v>
      </c>
      <c r="O70" s="5" t="s">
        <v>24</v>
      </c>
      <c r="P70" s="5" t="s">
        <v>24</v>
      </c>
    </row>
    <row r="71" spans="1:16" x14ac:dyDescent="0.2">
      <c r="A71" s="2" t="s">
        <v>21</v>
      </c>
      <c r="B71" s="2" t="s">
        <v>97</v>
      </c>
      <c r="C71" s="3">
        <v>4.6774999999999997E-2</v>
      </c>
      <c r="D71" s="3">
        <v>4.2513000000000002E-2</v>
      </c>
      <c r="E71" s="3">
        <v>1.7018999999999999E-2</v>
      </c>
      <c r="F71" s="3">
        <v>6.8859000000000004E-2</v>
      </c>
      <c r="G71" s="3">
        <v>0.352941</v>
      </c>
      <c r="H71" s="3">
        <v>35.2941</v>
      </c>
      <c r="I71" s="2" t="s">
        <v>23</v>
      </c>
      <c r="J71" s="3">
        <v>18</v>
      </c>
      <c r="K71" s="3">
        <v>8</v>
      </c>
      <c r="L71" s="3">
        <v>0</v>
      </c>
      <c r="M71" s="4">
        <v>1</v>
      </c>
      <c r="N71" s="4">
        <v>0</v>
      </c>
      <c r="O71" s="5" t="s">
        <v>24</v>
      </c>
      <c r="P71" s="5" t="s">
        <v>24</v>
      </c>
    </row>
    <row r="72" spans="1:16" x14ac:dyDescent="0.2">
      <c r="A72" s="2" t="s">
        <v>21</v>
      </c>
      <c r="B72" s="2" t="s">
        <v>98</v>
      </c>
      <c r="C72" s="3">
        <v>6.2128000000000003E-2</v>
      </c>
      <c r="D72" s="3">
        <v>5.3863000000000001E-2</v>
      </c>
      <c r="E72" s="3">
        <v>1.0399E-2</v>
      </c>
      <c r="F72" s="3">
        <v>6.7049999999999998E-2</v>
      </c>
      <c r="G72" s="3">
        <v>0.82352899999999996</v>
      </c>
      <c r="H72" s="3">
        <v>82.352900000000005</v>
      </c>
      <c r="I72" s="2" t="s">
        <v>23</v>
      </c>
      <c r="J72" s="3">
        <v>19</v>
      </c>
      <c r="K72" s="3">
        <v>9</v>
      </c>
      <c r="L72" s="3">
        <v>0</v>
      </c>
      <c r="M72" s="4">
        <v>1</v>
      </c>
      <c r="N72" s="4">
        <v>0</v>
      </c>
      <c r="O72" s="5" t="s">
        <v>24</v>
      </c>
      <c r="P72" s="5" t="s">
        <v>24</v>
      </c>
    </row>
    <row r="73" spans="1:16" x14ac:dyDescent="0.2">
      <c r="A73" s="2" t="s">
        <v>21</v>
      </c>
      <c r="B73" s="2" t="s">
        <v>99</v>
      </c>
      <c r="C73" s="3">
        <v>8.2672999999999996E-2</v>
      </c>
      <c r="D73" s="3">
        <v>6.5894999999999995E-2</v>
      </c>
      <c r="E73" s="3">
        <v>1.9935000000000001E-2</v>
      </c>
      <c r="F73" s="3">
        <v>5.6486000000000001E-2</v>
      </c>
      <c r="G73" s="3">
        <v>0.52941199999999999</v>
      </c>
      <c r="H73" s="3">
        <v>52.941200000000002</v>
      </c>
      <c r="I73" s="2" t="s">
        <v>31</v>
      </c>
      <c r="J73" s="3">
        <v>18</v>
      </c>
      <c r="K73" s="3">
        <v>0.5</v>
      </c>
      <c r="L73" s="3">
        <v>0</v>
      </c>
      <c r="M73" s="4">
        <v>0</v>
      </c>
      <c r="N73" s="4">
        <v>0</v>
      </c>
      <c r="O73" s="5" t="s">
        <v>24</v>
      </c>
      <c r="P73" s="5" t="s">
        <v>24</v>
      </c>
    </row>
    <row r="74" spans="1:16" x14ac:dyDescent="0.2">
      <c r="A74" s="2" t="s">
        <v>21</v>
      </c>
      <c r="B74" s="2" t="s">
        <v>100</v>
      </c>
      <c r="C74" s="3">
        <v>7.1596000000000007E-2</v>
      </c>
      <c r="D74" s="3">
        <v>5.1253E-2</v>
      </c>
      <c r="E74" s="3">
        <v>2.3661999999999999E-2</v>
      </c>
      <c r="F74" s="3">
        <v>0.202288</v>
      </c>
      <c r="G74" s="3">
        <v>0.82352899999999996</v>
      </c>
      <c r="H74" s="3">
        <v>82.352900000000005</v>
      </c>
      <c r="I74" s="2" t="s">
        <v>31</v>
      </c>
      <c r="J74" s="3">
        <v>18</v>
      </c>
      <c r="K74" s="3">
        <v>1.5</v>
      </c>
      <c r="L74" s="3">
        <v>2</v>
      </c>
      <c r="M74" s="4">
        <v>0</v>
      </c>
      <c r="N74" s="4">
        <v>0</v>
      </c>
      <c r="O74" s="5" t="s">
        <v>24</v>
      </c>
      <c r="P74" s="5" t="s">
        <v>24</v>
      </c>
    </row>
    <row r="75" spans="1:16" x14ac:dyDescent="0.2">
      <c r="A75" s="2" t="s">
        <v>21</v>
      </c>
      <c r="B75" s="2" t="s">
        <v>101</v>
      </c>
      <c r="C75" s="3">
        <v>6.0630000000000003E-2</v>
      </c>
      <c r="D75" s="3">
        <v>5.0993999999999998E-2</v>
      </c>
      <c r="E75" s="3">
        <v>2.4344999999999999E-2</v>
      </c>
      <c r="F75" s="3">
        <v>7.6004000000000002E-2</v>
      </c>
      <c r="G75" s="3">
        <v>0.64705900000000005</v>
      </c>
      <c r="H75" s="3">
        <v>64.7059</v>
      </c>
      <c r="I75" s="2" t="s">
        <v>31</v>
      </c>
      <c r="J75" s="3">
        <v>22</v>
      </c>
      <c r="K75" s="3">
        <v>8</v>
      </c>
      <c r="L75" s="3">
        <v>0</v>
      </c>
      <c r="M75" s="4">
        <v>1</v>
      </c>
      <c r="N75" s="4">
        <v>0</v>
      </c>
      <c r="O75" s="5" t="s">
        <v>24</v>
      </c>
      <c r="P75" s="5" t="s">
        <v>24</v>
      </c>
    </row>
    <row r="76" spans="1:16" x14ac:dyDescent="0.2">
      <c r="A76" s="2" t="s">
        <v>21</v>
      </c>
      <c r="B76" s="2" t="s">
        <v>102</v>
      </c>
      <c r="C76" s="3">
        <v>5.3066000000000002E-2</v>
      </c>
      <c r="D76" s="3">
        <v>4.5508E-2</v>
      </c>
      <c r="E76" s="3">
        <v>8.4810000000000007E-3</v>
      </c>
      <c r="F76" s="3">
        <v>7.0342000000000002E-2</v>
      </c>
      <c r="G76" s="3">
        <v>0.764706</v>
      </c>
      <c r="H76" s="3">
        <v>76.470600000000005</v>
      </c>
      <c r="I76" s="2" t="s">
        <v>23</v>
      </c>
      <c r="J76" s="3">
        <v>18</v>
      </c>
      <c r="K76" s="3">
        <v>2</v>
      </c>
      <c r="L76" s="3">
        <v>0</v>
      </c>
      <c r="M76" s="4">
        <v>0</v>
      </c>
      <c r="N76" s="4">
        <v>0</v>
      </c>
      <c r="O76" s="5" t="s">
        <v>24</v>
      </c>
      <c r="P76" s="5" t="s">
        <v>24</v>
      </c>
    </row>
    <row r="77" spans="1:16" x14ac:dyDescent="0.2">
      <c r="A77" s="2" t="s">
        <v>21</v>
      </c>
      <c r="B77" s="2" t="s">
        <v>103</v>
      </c>
      <c r="C77" s="3">
        <v>5.1658000000000003E-2</v>
      </c>
      <c r="D77" s="3">
        <v>4.5067999999999997E-2</v>
      </c>
      <c r="E77" s="3">
        <v>8.0479999999999996E-3</v>
      </c>
      <c r="F77" s="3">
        <v>0.191717</v>
      </c>
      <c r="G77" s="3">
        <v>0.94117600000000001</v>
      </c>
      <c r="H77" s="3">
        <v>94.117599999999996</v>
      </c>
      <c r="I77" s="2" t="s">
        <v>31</v>
      </c>
      <c r="J77" s="3">
        <v>18</v>
      </c>
      <c r="K77" s="3">
        <v>4</v>
      </c>
      <c r="L77" s="3">
        <v>0</v>
      </c>
      <c r="M77" s="4">
        <v>0</v>
      </c>
      <c r="N77" s="4">
        <v>0</v>
      </c>
      <c r="O77" s="5" t="s">
        <v>24</v>
      </c>
      <c r="P77" s="5" t="s">
        <v>24</v>
      </c>
    </row>
    <row r="78" spans="1:16" x14ac:dyDescent="0.2">
      <c r="A78" s="2" t="s">
        <v>21</v>
      </c>
      <c r="B78" s="2" t="s">
        <v>104</v>
      </c>
      <c r="C78" s="3">
        <v>7.3686000000000001E-2</v>
      </c>
      <c r="D78" s="3">
        <v>5.8557999999999999E-2</v>
      </c>
      <c r="E78" s="3">
        <v>2.4379000000000001E-2</v>
      </c>
      <c r="F78" s="3">
        <v>0.102342</v>
      </c>
      <c r="G78" s="3">
        <v>0.64705900000000005</v>
      </c>
      <c r="H78" s="3">
        <v>64.7059</v>
      </c>
      <c r="I78" s="2" t="s">
        <v>31</v>
      </c>
      <c r="J78" s="3">
        <v>20</v>
      </c>
      <c r="K78" s="3">
        <v>7</v>
      </c>
      <c r="L78" s="3">
        <v>10</v>
      </c>
      <c r="M78" s="4">
        <v>1</v>
      </c>
      <c r="N78" s="4">
        <v>1</v>
      </c>
      <c r="O78" s="5" t="s">
        <v>24</v>
      </c>
      <c r="P78" s="5" t="s">
        <v>24</v>
      </c>
    </row>
    <row r="79" spans="1:16" x14ac:dyDescent="0.2">
      <c r="A79" s="2" t="s">
        <v>21</v>
      </c>
      <c r="B79" s="2" t="s">
        <v>105</v>
      </c>
      <c r="C79" s="3">
        <v>6.0142000000000001E-2</v>
      </c>
      <c r="D79" s="3">
        <v>0.219974</v>
      </c>
      <c r="E79" s="3">
        <v>0.192578</v>
      </c>
      <c r="F79" s="3">
        <v>0.13677700000000001</v>
      </c>
      <c r="G79" s="3">
        <v>0.52941199999999999</v>
      </c>
      <c r="H79" s="3">
        <v>52.941200000000002</v>
      </c>
      <c r="I79" s="2" t="s">
        <v>31</v>
      </c>
      <c r="J79" s="3">
        <v>18</v>
      </c>
      <c r="K79" s="3">
        <v>11</v>
      </c>
      <c r="L79" s="3">
        <v>6</v>
      </c>
      <c r="M79" s="4">
        <v>1</v>
      </c>
      <c r="N79" s="4">
        <v>1</v>
      </c>
      <c r="O79" s="5" t="s">
        <v>24</v>
      </c>
      <c r="P79" s="5" t="s">
        <v>24</v>
      </c>
    </row>
    <row r="80" spans="1:16" x14ac:dyDescent="0.2">
      <c r="A80" s="2" t="s">
        <v>21</v>
      </c>
      <c r="B80" s="2" t="s">
        <v>106</v>
      </c>
      <c r="C80" s="3">
        <v>0.224888</v>
      </c>
      <c r="D80" s="3">
        <v>0.22556499999999999</v>
      </c>
      <c r="E80" s="3">
        <v>0.190885</v>
      </c>
      <c r="F80" s="3">
        <v>0.176949</v>
      </c>
      <c r="G80" s="3">
        <v>0.70588200000000001</v>
      </c>
      <c r="H80" s="3">
        <v>70.588200000000001</v>
      </c>
      <c r="I80" s="2" t="s">
        <v>31</v>
      </c>
      <c r="J80" s="3">
        <v>18</v>
      </c>
      <c r="K80" s="3">
        <v>4</v>
      </c>
      <c r="L80" s="3">
        <v>3</v>
      </c>
      <c r="M80" s="4">
        <v>0</v>
      </c>
      <c r="N80" s="4">
        <v>0</v>
      </c>
      <c r="O80" s="5" t="s">
        <v>24</v>
      </c>
      <c r="P80" s="5" t="s">
        <v>24</v>
      </c>
    </row>
    <row r="81" spans="1:23" x14ac:dyDescent="0.2">
      <c r="A81" s="2" t="s">
        <v>21</v>
      </c>
      <c r="B81" s="2" t="s">
        <v>107</v>
      </c>
      <c r="C81" s="3">
        <v>8.2058000000000006E-2</v>
      </c>
      <c r="D81" s="3">
        <v>6.2007E-2</v>
      </c>
      <c r="E81" s="3">
        <v>1.5183E-2</v>
      </c>
      <c r="F81" s="3">
        <v>0.12311800000000001</v>
      </c>
      <c r="G81" s="3">
        <v>0.70588200000000001</v>
      </c>
      <c r="H81" s="3">
        <v>70.588200000000001</v>
      </c>
      <c r="I81" s="2" t="s">
        <v>31</v>
      </c>
      <c r="J81" s="3">
        <v>20</v>
      </c>
      <c r="K81" s="3">
        <v>10</v>
      </c>
      <c r="L81" s="3">
        <v>0.08</v>
      </c>
      <c r="M81" s="4">
        <v>1</v>
      </c>
      <c r="N81" s="4">
        <v>0</v>
      </c>
      <c r="O81" s="5" t="s">
        <v>24</v>
      </c>
      <c r="P81" s="5" t="s">
        <v>24</v>
      </c>
    </row>
    <row r="82" spans="1:23" x14ac:dyDescent="0.2">
      <c r="A82" s="2" t="s">
        <v>21</v>
      </c>
      <c r="B82" s="2" t="s">
        <v>108</v>
      </c>
      <c r="C82" s="3">
        <v>5.5892999999999998E-2</v>
      </c>
      <c r="D82" s="3">
        <v>0.11212999999999999</v>
      </c>
      <c r="E82" s="3">
        <v>7.8856999999999997E-2</v>
      </c>
      <c r="F82" s="3">
        <v>0.112715</v>
      </c>
      <c r="G82" s="3">
        <v>0.52941199999999999</v>
      </c>
      <c r="H82" s="3">
        <v>52.941200000000002</v>
      </c>
      <c r="I82" s="2" t="s">
        <v>31</v>
      </c>
      <c r="J82" s="3">
        <v>20</v>
      </c>
      <c r="K82" s="3">
        <v>0</v>
      </c>
      <c r="L82" s="3">
        <v>0</v>
      </c>
      <c r="M82" s="4">
        <v>0</v>
      </c>
      <c r="N82" s="4">
        <v>0</v>
      </c>
      <c r="O82" s="5" t="s">
        <v>24</v>
      </c>
      <c r="P82" s="5" t="s">
        <v>24</v>
      </c>
    </row>
    <row r="83" spans="1:23" x14ac:dyDescent="0.2">
      <c r="A83" s="2" t="s">
        <v>21</v>
      </c>
      <c r="B83" s="2" t="s">
        <v>109</v>
      </c>
      <c r="C83" s="3">
        <v>5.4239999999999997E-2</v>
      </c>
      <c r="D83" s="3">
        <v>0.19662399999999999</v>
      </c>
      <c r="E83" s="3">
        <v>0.15925300000000001</v>
      </c>
      <c r="F83" s="3">
        <v>0.16983100000000001</v>
      </c>
      <c r="G83" s="3">
        <v>0.94117600000000001</v>
      </c>
      <c r="H83" s="3">
        <v>94.117599999999996</v>
      </c>
      <c r="I83" s="2" t="s">
        <v>31</v>
      </c>
      <c r="J83" s="3">
        <v>19</v>
      </c>
      <c r="K83" s="3">
        <v>3</v>
      </c>
      <c r="L83" s="3">
        <v>13</v>
      </c>
      <c r="M83" s="4">
        <v>0</v>
      </c>
      <c r="N83" s="4">
        <v>1</v>
      </c>
      <c r="O83" s="5" t="s">
        <v>24</v>
      </c>
      <c r="P83" s="5" t="s">
        <v>24</v>
      </c>
    </row>
    <row r="84" spans="1:23" x14ac:dyDescent="0.2">
      <c r="A84" s="2" t="s">
        <v>21</v>
      </c>
      <c r="B84" s="2" t="s">
        <v>110</v>
      </c>
      <c r="C84" s="3">
        <v>4.9369999999999997E-2</v>
      </c>
      <c r="D84" s="3">
        <v>4.0311E-2</v>
      </c>
      <c r="E84" s="3">
        <v>1.4302E-2</v>
      </c>
      <c r="F84" s="3">
        <v>6.0610999999999998E-2</v>
      </c>
      <c r="G84" s="3">
        <v>0.58823499999999995</v>
      </c>
      <c r="H84" s="3">
        <v>58.823500000000003</v>
      </c>
      <c r="I84" s="2" t="s">
        <v>31</v>
      </c>
      <c r="J84" s="3">
        <v>20</v>
      </c>
      <c r="K84" s="3">
        <v>0</v>
      </c>
      <c r="L84" s="3">
        <v>12</v>
      </c>
      <c r="M84" s="4">
        <v>0</v>
      </c>
      <c r="N84" s="4">
        <v>1</v>
      </c>
      <c r="O84" s="5" t="s">
        <v>24</v>
      </c>
      <c r="P84" s="5" t="s">
        <v>24</v>
      </c>
    </row>
    <row r="85" spans="1:23" x14ac:dyDescent="0.2">
      <c r="A85" s="2" t="s">
        <v>21</v>
      </c>
      <c r="B85" s="2" t="s">
        <v>111</v>
      </c>
      <c r="C85" s="3">
        <v>7.5703000000000006E-2</v>
      </c>
      <c r="D85" s="3">
        <v>0.26036700000000002</v>
      </c>
      <c r="E85" s="3">
        <v>0.23114599999999999</v>
      </c>
      <c r="F85" s="3">
        <v>0.20769699999999999</v>
      </c>
      <c r="G85" s="3">
        <v>0.29411799999999999</v>
      </c>
      <c r="H85" s="3">
        <v>29.411799999999999</v>
      </c>
      <c r="I85" s="2" t="s">
        <v>23</v>
      </c>
      <c r="J85" s="3">
        <v>20</v>
      </c>
      <c r="K85" s="3">
        <v>5</v>
      </c>
      <c r="L85" s="3">
        <v>0</v>
      </c>
      <c r="M85" s="4">
        <v>1</v>
      </c>
      <c r="N85" s="4">
        <v>0</v>
      </c>
      <c r="O85" s="5" t="s">
        <v>24</v>
      </c>
      <c r="P85" s="5" t="s">
        <v>24</v>
      </c>
    </row>
    <row r="86" spans="1:23" x14ac:dyDescent="0.2">
      <c r="A86" s="2" t="s">
        <v>21</v>
      </c>
      <c r="B86" s="2" t="s">
        <v>112</v>
      </c>
      <c r="C86" s="3">
        <v>0.13739299999999999</v>
      </c>
      <c r="D86" s="3">
        <v>0.489782</v>
      </c>
      <c r="E86" s="3">
        <v>0.45501999999999998</v>
      </c>
      <c r="F86" s="3">
        <v>0.163603</v>
      </c>
      <c r="G86" s="3">
        <v>0.47058800000000001</v>
      </c>
      <c r="H86" s="3">
        <v>47.058799999999998</v>
      </c>
      <c r="I86" s="2" t="s">
        <v>23</v>
      </c>
      <c r="J86" s="3">
        <v>18</v>
      </c>
      <c r="K86" s="3">
        <v>2</v>
      </c>
      <c r="L86" s="3">
        <v>4</v>
      </c>
      <c r="M86" s="4">
        <v>0</v>
      </c>
      <c r="N86" s="4">
        <v>0</v>
      </c>
      <c r="O86" s="5" t="s">
        <v>24</v>
      </c>
      <c r="P86" s="5" t="s">
        <v>24</v>
      </c>
    </row>
    <row r="87" spans="1:23" x14ac:dyDescent="0.2">
      <c r="A87" s="2" t="s">
        <v>21</v>
      </c>
      <c r="B87" s="2" t="s">
        <v>113</v>
      </c>
      <c r="C87" s="3">
        <v>5.015E-2</v>
      </c>
      <c r="D87" s="3">
        <v>3.576425</v>
      </c>
      <c r="E87" s="3">
        <v>3.5469930000000001</v>
      </c>
      <c r="F87" s="3">
        <v>0.41756199999999999</v>
      </c>
      <c r="G87" s="3">
        <v>0.58823499999999995</v>
      </c>
      <c r="H87" s="3">
        <v>58.823500000000003</v>
      </c>
      <c r="I87" s="2" t="s">
        <v>31</v>
      </c>
      <c r="J87" s="3">
        <v>18</v>
      </c>
      <c r="K87" s="3">
        <v>0</v>
      </c>
      <c r="L87" s="3">
        <v>10</v>
      </c>
      <c r="M87" s="4">
        <v>0</v>
      </c>
      <c r="N87" s="4">
        <v>1</v>
      </c>
      <c r="O87" s="5" t="s">
        <v>24</v>
      </c>
      <c r="P87" s="5" t="s">
        <v>24</v>
      </c>
    </row>
    <row r="88" spans="1:23" x14ac:dyDescent="0.2">
      <c r="A88" s="2" t="s">
        <v>21</v>
      </c>
      <c r="B88" s="2" t="s">
        <v>114</v>
      </c>
      <c r="C88" s="3">
        <v>7.8829999999999997E-2</v>
      </c>
      <c r="D88" s="3">
        <v>0.10403900000000001</v>
      </c>
      <c r="E88" s="3">
        <v>7.6249999999999998E-2</v>
      </c>
      <c r="F88" s="3">
        <v>0.14130999999999999</v>
      </c>
      <c r="G88" s="3">
        <v>0.82352899999999996</v>
      </c>
      <c r="H88" s="3">
        <v>82.352900000000005</v>
      </c>
      <c r="I88" s="2" t="s">
        <v>31</v>
      </c>
      <c r="J88" s="3">
        <v>18</v>
      </c>
      <c r="K88" s="3">
        <v>4</v>
      </c>
      <c r="L88" s="3">
        <v>10</v>
      </c>
      <c r="M88" s="4">
        <v>0</v>
      </c>
      <c r="N88" s="4">
        <v>1</v>
      </c>
      <c r="O88" s="5" t="s">
        <v>24</v>
      </c>
      <c r="P88" s="5" t="s">
        <v>24</v>
      </c>
    </row>
    <row r="89" spans="1:23" x14ac:dyDescent="0.2">
      <c r="A89" s="2" t="s">
        <v>21</v>
      </c>
      <c r="B89" s="2" t="s">
        <v>115</v>
      </c>
      <c r="C89" s="13">
        <v>6.4670000000000005E-2</v>
      </c>
      <c r="D89" s="13">
        <v>5.7237000000000003E-2</v>
      </c>
      <c r="E89" s="13">
        <v>2.4392E-2</v>
      </c>
      <c r="F89" s="13">
        <v>9.8762000000000003E-2</v>
      </c>
      <c r="G89" s="3">
        <v>0.82352899999999996</v>
      </c>
      <c r="H89" s="3">
        <v>82.352900000000005</v>
      </c>
      <c r="I89" s="2" t="s">
        <v>31</v>
      </c>
      <c r="J89" s="3">
        <v>18</v>
      </c>
      <c r="K89" s="3">
        <v>0</v>
      </c>
      <c r="L89" s="3">
        <v>4</v>
      </c>
      <c r="M89" s="4">
        <v>0</v>
      </c>
      <c r="N89" s="4">
        <v>0</v>
      </c>
      <c r="O89" s="5" t="s">
        <v>24</v>
      </c>
      <c r="P89" s="5" t="s">
        <v>24</v>
      </c>
      <c r="Q89" s="12" t="s">
        <v>116</v>
      </c>
      <c r="U89" s="3">
        <v>4.1824E-2</v>
      </c>
      <c r="V89" s="3">
        <v>6.4000000000000003E-3</v>
      </c>
      <c r="W89" s="3">
        <v>5.3087000000000002E-2</v>
      </c>
    </row>
    <row r="90" spans="1:23" x14ac:dyDescent="0.2">
      <c r="A90" s="2" t="s">
        <v>21</v>
      </c>
      <c r="B90" s="2" t="s">
        <v>117</v>
      </c>
      <c r="C90" s="13">
        <v>0.13031000000000001</v>
      </c>
      <c r="D90" s="13">
        <v>0.33486199999999999</v>
      </c>
      <c r="E90" s="13">
        <v>0.29852800000000002</v>
      </c>
      <c r="F90" s="13">
        <v>0.32166400000000001</v>
      </c>
      <c r="G90" s="3">
        <v>0.52941199999999999</v>
      </c>
      <c r="H90" s="3">
        <v>52.941200000000002</v>
      </c>
      <c r="I90" s="2" t="s">
        <v>31</v>
      </c>
      <c r="J90" s="3">
        <v>18</v>
      </c>
      <c r="K90" s="3">
        <v>2</v>
      </c>
      <c r="L90" s="3">
        <v>3</v>
      </c>
      <c r="M90" s="4">
        <v>0</v>
      </c>
      <c r="N90" s="4">
        <v>0</v>
      </c>
      <c r="O90" s="5" t="s">
        <v>24</v>
      </c>
      <c r="P90" s="5" t="s">
        <v>24</v>
      </c>
      <c r="Q90" s="12" t="s">
        <v>118</v>
      </c>
      <c r="U90" s="3">
        <v>5.5552999999999998E-2</v>
      </c>
      <c r="V90" s="3">
        <v>2.3958E-2</v>
      </c>
      <c r="W90" s="3">
        <v>7.0422999999999999E-2</v>
      </c>
    </row>
    <row r="91" spans="1:23" x14ac:dyDescent="0.2">
      <c r="A91" s="2" t="s">
        <v>21</v>
      </c>
      <c r="B91" s="2" t="s">
        <v>119</v>
      </c>
      <c r="C91" s="13">
        <v>5.3772E-2</v>
      </c>
      <c r="D91" s="13">
        <v>4.2057999999999998E-2</v>
      </c>
      <c r="E91" s="13">
        <v>9.8370000000000003E-3</v>
      </c>
      <c r="F91" s="13">
        <v>5.8635E-2</v>
      </c>
      <c r="G91" s="3">
        <v>0.64705900000000005</v>
      </c>
      <c r="H91" s="3">
        <v>64.7059</v>
      </c>
      <c r="I91" s="2" t="s">
        <v>31</v>
      </c>
      <c r="J91" s="3">
        <v>20</v>
      </c>
      <c r="K91" s="3">
        <v>2</v>
      </c>
      <c r="L91" s="3">
        <v>6</v>
      </c>
      <c r="M91" s="4">
        <v>0</v>
      </c>
      <c r="N91" s="4">
        <v>1</v>
      </c>
      <c r="O91" s="5" t="s">
        <v>24</v>
      </c>
      <c r="P91" s="5" t="s">
        <v>24</v>
      </c>
      <c r="Q91" s="3"/>
      <c r="R91" s="3"/>
      <c r="U91" s="3">
        <v>0.13465099999999999</v>
      </c>
      <c r="V91" s="3">
        <v>7.9042000000000001E-2</v>
      </c>
      <c r="W91" s="3">
        <v>0.161583</v>
      </c>
    </row>
    <row r="92" spans="1:23" x14ac:dyDescent="0.2">
      <c r="A92" s="2" t="s">
        <v>21</v>
      </c>
      <c r="B92" s="2" t="s">
        <v>120</v>
      </c>
      <c r="C92" s="13">
        <v>0.14310700000000001</v>
      </c>
      <c r="D92" s="13">
        <v>0.12780900000000001</v>
      </c>
      <c r="E92" s="13">
        <v>5.1159000000000003E-2</v>
      </c>
      <c r="F92" s="13">
        <v>0.110737</v>
      </c>
      <c r="G92" s="3">
        <v>0.70588200000000001</v>
      </c>
      <c r="H92" s="3">
        <v>70.588200000000001</v>
      </c>
      <c r="I92" s="2" t="s">
        <v>31</v>
      </c>
      <c r="J92" s="3">
        <v>19</v>
      </c>
      <c r="K92" s="3">
        <v>2</v>
      </c>
      <c r="L92" s="3">
        <v>0</v>
      </c>
      <c r="M92" s="4">
        <v>0</v>
      </c>
      <c r="N92" s="4">
        <v>0</v>
      </c>
      <c r="O92" s="5" t="s">
        <v>24</v>
      </c>
      <c r="P92" s="5" t="s">
        <v>24</v>
      </c>
      <c r="U92" s="3">
        <v>9.6198000000000006E-2</v>
      </c>
      <c r="V92" s="3">
        <v>5.6394E-2</v>
      </c>
      <c r="W92" s="3">
        <v>9.7521999999999998E-2</v>
      </c>
    </row>
    <row r="93" spans="1:23" x14ac:dyDescent="0.2">
      <c r="A93" s="2" t="s">
        <v>21</v>
      </c>
      <c r="B93" s="2" t="s">
        <v>121</v>
      </c>
      <c r="C93" s="13">
        <v>0.112584</v>
      </c>
      <c r="D93" s="13">
        <v>8.2070000000000004E-2</v>
      </c>
      <c r="E93" s="13">
        <v>4.0336999999999998E-2</v>
      </c>
      <c r="F93" s="13">
        <v>0.109574</v>
      </c>
      <c r="G93" s="3">
        <v>0.764706</v>
      </c>
      <c r="H93" s="3">
        <v>76.470600000000005</v>
      </c>
      <c r="I93" s="2" t="s">
        <v>31</v>
      </c>
      <c r="J93" s="3">
        <v>18</v>
      </c>
      <c r="K93" s="3">
        <v>0</v>
      </c>
      <c r="L93" s="3">
        <v>0</v>
      </c>
      <c r="M93" s="4">
        <v>0</v>
      </c>
      <c r="N93" s="4">
        <v>0</v>
      </c>
      <c r="O93" s="5" t="s">
        <v>24</v>
      </c>
      <c r="P93" s="5" t="s">
        <v>24</v>
      </c>
      <c r="U93" s="3">
        <v>4.0134999999999997E-2</v>
      </c>
      <c r="V93" s="3">
        <v>1.0699E-2</v>
      </c>
      <c r="W93" s="3">
        <v>3.6426E-2</v>
      </c>
    </row>
    <row r="94" spans="1:23" x14ac:dyDescent="0.2">
      <c r="A94" s="2" t="s">
        <v>21</v>
      </c>
      <c r="B94" s="2" t="s">
        <v>122</v>
      </c>
      <c r="C94" s="13">
        <v>8.7359999999999993E-2</v>
      </c>
      <c r="D94" s="13">
        <v>1.822031</v>
      </c>
      <c r="E94" s="13">
        <v>1.77651</v>
      </c>
      <c r="F94" s="13">
        <v>0.33183000000000001</v>
      </c>
      <c r="G94" s="3">
        <v>0.47058800000000001</v>
      </c>
      <c r="H94" s="3">
        <v>47.058799999999998</v>
      </c>
      <c r="I94" s="2" t="s">
        <v>23</v>
      </c>
      <c r="J94" s="3">
        <v>18</v>
      </c>
      <c r="K94" s="3">
        <v>2</v>
      </c>
      <c r="L94" s="3">
        <v>0</v>
      </c>
      <c r="M94" s="4">
        <v>0</v>
      </c>
      <c r="N94" s="4">
        <v>0</v>
      </c>
      <c r="O94" s="5" t="s">
        <v>24</v>
      </c>
      <c r="P94" s="5" t="s">
        <v>24</v>
      </c>
      <c r="U94" s="3">
        <v>5.2343000000000001E-2</v>
      </c>
      <c r="V94" s="3">
        <v>1.4362E-2</v>
      </c>
      <c r="W94" s="3">
        <v>0.18837699999999999</v>
      </c>
    </row>
    <row r="95" spans="1:23" x14ac:dyDescent="0.2">
      <c r="A95" s="2" t="s">
        <v>21</v>
      </c>
      <c r="B95" s="2" t="s">
        <v>123</v>
      </c>
      <c r="C95" s="13">
        <v>6.3303999999999999E-2</v>
      </c>
      <c r="D95" s="13">
        <v>5.5350000000000003E-2</v>
      </c>
      <c r="E95" s="13">
        <v>1.2592000000000001E-2</v>
      </c>
      <c r="F95" s="13">
        <v>8.3750000000000005E-2</v>
      </c>
      <c r="G95" s="3">
        <v>0.52941199999999999</v>
      </c>
      <c r="H95" s="3">
        <v>52.941200000000002</v>
      </c>
      <c r="I95" s="2" t="s">
        <v>31</v>
      </c>
      <c r="J95" s="3">
        <v>18</v>
      </c>
      <c r="K95" s="3">
        <v>0</v>
      </c>
      <c r="L95" s="3">
        <v>0</v>
      </c>
      <c r="M95" s="4">
        <v>0</v>
      </c>
      <c r="N95" s="4">
        <v>0</v>
      </c>
      <c r="O95" s="5" t="s">
        <v>24</v>
      </c>
      <c r="P95" s="5" t="s">
        <v>24</v>
      </c>
      <c r="U95" s="3">
        <v>8.0657000000000006E-2</v>
      </c>
      <c r="V95" s="3">
        <v>5.5842000000000003E-2</v>
      </c>
      <c r="W95" s="3">
        <v>6.8625000000000005E-2</v>
      </c>
    </row>
    <row r="96" spans="1:23" x14ac:dyDescent="0.2">
      <c r="A96" s="7" t="s">
        <v>21</v>
      </c>
      <c r="B96" s="7" t="s">
        <v>124</v>
      </c>
      <c r="C96" s="8">
        <v>8.0582000000000001E-2</v>
      </c>
      <c r="D96" s="8">
        <v>6.4763000000000001E-2</v>
      </c>
      <c r="E96" s="8">
        <v>2.6780999999999999E-2</v>
      </c>
      <c r="F96" s="8">
        <v>5.076E-2</v>
      </c>
      <c r="G96" s="8">
        <v>0.70588200000000001</v>
      </c>
      <c r="H96" s="8">
        <v>70.588200000000001</v>
      </c>
      <c r="I96" s="7" t="s">
        <v>31</v>
      </c>
      <c r="J96" s="8">
        <v>18</v>
      </c>
      <c r="K96" s="8">
        <v>6</v>
      </c>
      <c r="L96" s="8">
        <v>8</v>
      </c>
      <c r="M96" s="4">
        <v>1</v>
      </c>
      <c r="N96" s="4">
        <v>1</v>
      </c>
      <c r="O96" s="9" t="s">
        <v>24</v>
      </c>
      <c r="P96" s="9" t="s">
        <v>24</v>
      </c>
      <c r="Q96" s="10"/>
      <c r="R96" s="10"/>
      <c r="S96" s="10"/>
      <c r="T96" s="10"/>
      <c r="U96" s="8"/>
      <c r="V96" s="8"/>
      <c r="W96" s="8"/>
    </row>
    <row r="97" spans="1:17" x14ac:dyDescent="0.2">
      <c r="A97" s="11" t="s">
        <v>125</v>
      </c>
      <c r="B97" s="11" t="s">
        <v>126</v>
      </c>
      <c r="C97" s="3">
        <v>9.6528000000000003E-2</v>
      </c>
      <c r="D97" s="3">
        <v>0.14679700000000001</v>
      </c>
      <c r="E97" s="3">
        <v>0.113816</v>
      </c>
      <c r="F97" s="3">
        <v>0.158439</v>
      </c>
      <c r="G97" s="3">
        <v>0.70588200000000001</v>
      </c>
      <c r="H97" s="3">
        <v>70.58823529</v>
      </c>
      <c r="I97" s="2" t="s">
        <v>31</v>
      </c>
      <c r="J97" s="3">
        <v>18</v>
      </c>
      <c r="K97" s="3">
        <v>0</v>
      </c>
      <c r="L97" s="3">
        <v>13</v>
      </c>
      <c r="M97" s="4">
        <v>0</v>
      </c>
      <c r="N97" s="4">
        <v>1</v>
      </c>
      <c r="O97" s="5" t="s">
        <v>24</v>
      </c>
      <c r="P97" s="5" t="s">
        <v>24</v>
      </c>
    </row>
    <row r="98" spans="1:17" x14ac:dyDescent="0.2">
      <c r="A98" s="2" t="s">
        <v>125</v>
      </c>
      <c r="B98" s="2" t="s">
        <v>127</v>
      </c>
      <c r="C98" s="3">
        <v>0.16361200000000001</v>
      </c>
      <c r="D98" s="3">
        <v>0.133354</v>
      </c>
      <c r="E98" s="3">
        <v>8.8162000000000004E-2</v>
      </c>
      <c r="F98" s="3">
        <v>9.0592000000000006E-2</v>
      </c>
      <c r="G98" s="3">
        <v>0</v>
      </c>
      <c r="I98" s="2" t="s">
        <v>23</v>
      </c>
      <c r="J98" s="3">
        <v>19</v>
      </c>
      <c r="K98" s="5">
        <v>2</v>
      </c>
      <c r="L98" s="5">
        <v>0</v>
      </c>
      <c r="M98" s="4">
        <v>0</v>
      </c>
      <c r="N98" s="4">
        <v>0</v>
      </c>
      <c r="O98" s="5" t="s">
        <v>24</v>
      </c>
      <c r="P98" s="5" t="s">
        <v>24</v>
      </c>
    </row>
    <row r="99" spans="1:17" x14ac:dyDescent="0.2">
      <c r="A99" s="2" t="s">
        <v>125</v>
      </c>
      <c r="B99" s="2" t="s">
        <v>128</v>
      </c>
      <c r="C99" s="3">
        <v>2.7392E-2</v>
      </c>
      <c r="D99" s="3">
        <v>2.3810999999999999E-2</v>
      </c>
      <c r="E99" s="3">
        <v>5.2180000000000004E-3</v>
      </c>
      <c r="F99" s="3">
        <v>4.3409000000000003E-2</v>
      </c>
      <c r="G99" s="3">
        <v>0.88235300000000005</v>
      </c>
      <c r="H99" s="3">
        <v>88.235294120000006</v>
      </c>
      <c r="I99" s="2" t="s">
        <v>23</v>
      </c>
      <c r="J99" s="3">
        <v>19</v>
      </c>
      <c r="K99" s="3">
        <v>4</v>
      </c>
      <c r="L99" s="3">
        <v>0</v>
      </c>
      <c r="M99" s="4">
        <v>0</v>
      </c>
      <c r="N99" s="4">
        <v>0</v>
      </c>
      <c r="O99" s="5" t="s">
        <v>24</v>
      </c>
      <c r="P99" s="5" t="s">
        <v>24</v>
      </c>
    </row>
    <row r="100" spans="1:17" x14ac:dyDescent="0.2">
      <c r="A100" s="2" t="s">
        <v>125</v>
      </c>
      <c r="B100" s="2" t="s">
        <v>129</v>
      </c>
      <c r="C100" s="3">
        <v>6.6669999999999993E-2</v>
      </c>
      <c r="D100" s="3">
        <v>7.8148999999999996E-2</v>
      </c>
      <c r="E100" s="3">
        <v>3.8668000000000001E-2</v>
      </c>
      <c r="F100" s="3">
        <v>0.12809200000000001</v>
      </c>
      <c r="G100" s="3">
        <v>0.88235300000000005</v>
      </c>
      <c r="H100" s="3">
        <v>88.235294120000006</v>
      </c>
      <c r="I100" s="2" t="s">
        <v>23</v>
      </c>
      <c r="J100" s="3">
        <v>19</v>
      </c>
      <c r="K100" s="3">
        <v>3</v>
      </c>
      <c r="L100" s="3">
        <v>0</v>
      </c>
      <c r="M100" s="4">
        <v>0</v>
      </c>
      <c r="N100" s="4">
        <v>0</v>
      </c>
      <c r="O100" s="5" t="s">
        <v>24</v>
      </c>
      <c r="P100" s="5" t="s">
        <v>24</v>
      </c>
      <c r="Q100" s="12" t="s">
        <v>130</v>
      </c>
    </row>
    <row r="101" spans="1:17" x14ac:dyDescent="0.2">
      <c r="A101" s="2" t="s">
        <v>125</v>
      </c>
      <c r="B101" s="2" t="s">
        <v>131</v>
      </c>
      <c r="C101" s="3">
        <v>4.7211000000000003E-2</v>
      </c>
      <c r="D101" s="3">
        <v>0.112036</v>
      </c>
      <c r="E101" s="3">
        <v>8.1780000000000005E-2</v>
      </c>
      <c r="F101" s="3">
        <v>0.102795</v>
      </c>
      <c r="G101" s="3">
        <v>0.70588200000000001</v>
      </c>
      <c r="H101" s="3">
        <v>70.58823529</v>
      </c>
      <c r="I101" s="2" t="s">
        <v>23</v>
      </c>
      <c r="J101" s="3">
        <v>18</v>
      </c>
      <c r="K101" s="3">
        <v>4</v>
      </c>
      <c r="L101" s="3">
        <v>0</v>
      </c>
      <c r="M101" s="4">
        <v>0</v>
      </c>
      <c r="N101" s="4">
        <v>0</v>
      </c>
      <c r="O101" s="5" t="s">
        <v>24</v>
      </c>
      <c r="P101" s="5" t="s">
        <v>24</v>
      </c>
    </row>
    <row r="102" spans="1:17" x14ac:dyDescent="0.2">
      <c r="A102" s="2" t="s">
        <v>125</v>
      </c>
      <c r="B102" s="2" t="s">
        <v>132</v>
      </c>
      <c r="C102" s="3">
        <v>9.9589999999999998E-2</v>
      </c>
      <c r="D102" s="3">
        <v>0.14977399999999999</v>
      </c>
      <c r="E102" s="3">
        <v>0.10563400000000001</v>
      </c>
      <c r="F102" s="3">
        <v>0.24612000000000001</v>
      </c>
      <c r="G102" s="3">
        <v>0.352941</v>
      </c>
      <c r="H102" s="3">
        <v>35.294117649999997</v>
      </c>
      <c r="I102" s="2" t="s">
        <v>31</v>
      </c>
      <c r="J102" s="3">
        <v>18</v>
      </c>
      <c r="K102" s="3">
        <v>5</v>
      </c>
      <c r="L102" s="3">
        <v>12</v>
      </c>
      <c r="M102" s="4">
        <v>1</v>
      </c>
      <c r="N102" s="4">
        <v>1</v>
      </c>
      <c r="O102" s="5" t="s">
        <v>24</v>
      </c>
      <c r="P102" s="5" t="s">
        <v>24</v>
      </c>
    </row>
    <row r="103" spans="1:17" x14ac:dyDescent="0.2">
      <c r="A103" s="2" t="s">
        <v>125</v>
      </c>
      <c r="B103" s="2" t="s">
        <v>133</v>
      </c>
      <c r="C103" s="3">
        <v>5.3577E-2</v>
      </c>
      <c r="D103" s="3">
        <v>0.76251800000000003</v>
      </c>
      <c r="E103" s="3">
        <v>0.73212299999999997</v>
      </c>
      <c r="F103" s="3">
        <v>0.108193</v>
      </c>
      <c r="G103" s="3">
        <v>1</v>
      </c>
      <c r="H103" s="3">
        <v>100</v>
      </c>
      <c r="I103" s="2" t="s">
        <v>23</v>
      </c>
      <c r="J103" s="3">
        <v>19</v>
      </c>
      <c r="K103" s="3">
        <v>0</v>
      </c>
      <c r="L103" s="3">
        <v>0</v>
      </c>
      <c r="M103" s="4">
        <v>0</v>
      </c>
      <c r="N103" s="4">
        <v>0</v>
      </c>
      <c r="O103" s="5" t="s">
        <v>24</v>
      </c>
      <c r="P103" s="5" t="s">
        <v>24</v>
      </c>
    </row>
    <row r="104" spans="1:17" x14ac:dyDescent="0.2">
      <c r="A104" s="2" t="s">
        <v>125</v>
      </c>
      <c r="B104" s="2" t="s">
        <v>134</v>
      </c>
      <c r="C104" s="3">
        <v>9.1750999999999999E-2</v>
      </c>
      <c r="D104" s="3">
        <v>7.1911000000000003E-2</v>
      </c>
      <c r="E104" s="3">
        <v>2.9963E-2</v>
      </c>
      <c r="F104" s="3">
        <v>0.13689299999999999</v>
      </c>
      <c r="G104" s="3">
        <v>0.47058800000000001</v>
      </c>
      <c r="H104" s="3">
        <v>47.058823529999998</v>
      </c>
      <c r="I104" s="2" t="s">
        <v>23</v>
      </c>
      <c r="J104" s="3">
        <v>20</v>
      </c>
      <c r="K104" s="3">
        <v>6</v>
      </c>
      <c r="L104" s="3">
        <v>0</v>
      </c>
      <c r="M104" s="4">
        <v>1</v>
      </c>
      <c r="N104" s="4">
        <v>0</v>
      </c>
      <c r="O104" s="5" t="s">
        <v>24</v>
      </c>
      <c r="P104" s="5" t="s">
        <v>24</v>
      </c>
    </row>
    <row r="105" spans="1:17" x14ac:dyDescent="0.2">
      <c r="A105" s="2" t="s">
        <v>125</v>
      </c>
      <c r="B105" s="2" t="s">
        <v>135</v>
      </c>
      <c r="C105" s="3">
        <v>4.9799000000000003E-2</v>
      </c>
      <c r="D105" s="3">
        <v>4.1105000000000003E-2</v>
      </c>
      <c r="E105" s="3">
        <v>7.1910000000000003E-3</v>
      </c>
      <c r="F105" s="3">
        <v>0.163746</v>
      </c>
      <c r="G105" s="3">
        <v>1</v>
      </c>
      <c r="H105" s="3">
        <v>100</v>
      </c>
      <c r="I105" s="2" t="s">
        <v>23</v>
      </c>
      <c r="J105" s="3">
        <v>19</v>
      </c>
      <c r="K105" s="3">
        <v>10</v>
      </c>
      <c r="L105" s="3">
        <v>0</v>
      </c>
      <c r="M105" s="4">
        <v>1</v>
      </c>
      <c r="N105" s="4">
        <v>0</v>
      </c>
      <c r="O105" s="5" t="s">
        <v>24</v>
      </c>
      <c r="P105" s="5" t="s">
        <v>24</v>
      </c>
    </row>
    <row r="106" spans="1:17" x14ac:dyDescent="0.2">
      <c r="A106" s="2" t="s">
        <v>125</v>
      </c>
      <c r="B106" s="2" t="s">
        <v>136</v>
      </c>
      <c r="C106" s="3">
        <v>9.0346999999999997E-2</v>
      </c>
      <c r="D106" s="3">
        <v>6.9074999999999998E-2</v>
      </c>
      <c r="E106" s="3">
        <v>2.3109000000000001E-2</v>
      </c>
      <c r="F106" s="3">
        <v>9.1762999999999997E-2</v>
      </c>
      <c r="G106" s="3">
        <v>0.764706</v>
      </c>
      <c r="H106" s="3">
        <v>76.470588199999995</v>
      </c>
      <c r="I106" s="2" t="s">
        <v>31</v>
      </c>
      <c r="J106" s="3">
        <v>19</v>
      </c>
      <c r="K106" s="3">
        <v>6</v>
      </c>
      <c r="L106" s="3">
        <v>4</v>
      </c>
      <c r="M106" s="4">
        <v>1</v>
      </c>
      <c r="N106" s="4">
        <v>0</v>
      </c>
      <c r="O106" s="5" t="s">
        <v>24</v>
      </c>
      <c r="P106" s="5" t="s">
        <v>24</v>
      </c>
    </row>
    <row r="107" spans="1:17" x14ac:dyDescent="0.2">
      <c r="A107" s="2" t="s">
        <v>125</v>
      </c>
      <c r="B107" s="2" t="s">
        <v>137</v>
      </c>
      <c r="C107" s="3">
        <v>0.15690100000000001</v>
      </c>
      <c r="D107" s="3">
        <v>0.189</v>
      </c>
      <c r="E107" s="3">
        <v>0.146151</v>
      </c>
      <c r="F107" s="3">
        <v>0.174982</v>
      </c>
      <c r="G107" s="3">
        <v>0.52941199999999999</v>
      </c>
      <c r="H107" s="3">
        <v>52.941176470000002</v>
      </c>
      <c r="I107" s="2" t="s">
        <v>31</v>
      </c>
      <c r="J107" s="3">
        <v>18</v>
      </c>
      <c r="K107" s="3">
        <v>0</v>
      </c>
      <c r="L107" s="3">
        <v>0</v>
      </c>
      <c r="M107" s="4">
        <v>0</v>
      </c>
      <c r="N107" s="4">
        <v>0</v>
      </c>
      <c r="O107" s="5" t="s">
        <v>24</v>
      </c>
      <c r="P107" s="5" t="s">
        <v>24</v>
      </c>
    </row>
    <row r="108" spans="1:17" x14ac:dyDescent="0.2">
      <c r="A108" s="2" t="s">
        <v>125</v>
      </c>
      <c r="B108" s="2" t="s">
        <v>138</v>
      </c>
      <c r="C108" s="3">
        <v>5.8493999999999997E-2</v>
      </c>
      <c r="D108" s="3">
        <v>4.3790999999999997E-2</v>
      </c>
      <c r="E108" s="3">
        <v>1.3861999999999999E-2</v>
      </c>
      <c r="F108" s="3">
        <v>8.4522E-2</v>
      </c>
      <c r="G108" s="3">
        <v>0.352941</v>
      </c>
      <c r="H108" s="3">
        <v>35.294117649999997</v>
      </c>
      <c r="I108" s="2" t="s">
        <v>23</v>
      </c>
      <c r="J108" s="3">
        <v>19</v>
      </c>
      <c r="K108" s="3">
        <v>0</v>
      </c>
      <c r="L108" s="3">
        <v>2</v>
      </c>
      <c r="M108" s="4">
        <v>0</v>
      </c>
      <c r="N108" s="4">
        <v>0</v>
      </c>
      <c r="O108" s="5" t="s">
        <v>24</v>
      </c>
      <c r="P108" s="5" t="s">
        <v>24</v>
      </c>
    </row>
    <row r="109" spans="1:17" x14ac:dyDescent="0.2">
      <c r="A109" s="2" t="s">
        <v>125</v>
      </c>
      <c r="B109" s="2" t="s">
        <v>139</v>
      </c>
      <c r="C109" s="3">
        <v>7.1101999999999999E-2</v>
      </c>
      <c r="D109" s="3">
        <v>5.6138E-2</v>
      </c>
      <c r="E109" s="3">
        <v>1.8380000000000001E-2</v>
      </c>
      <c r="F109" s="3">
        <v>7.4443999999999996E-2</v>
      </c>
      <c r="G109" s="3">
        <v>0.82352899999999996</v>
      </c>
      <c r="H109" s="3">
        <v>82.352941180000002</v>
      </c>
      <c r="I109" s="2" t="s">
        <v>31</v>
      </c>
      <c r="J109" s="3">
        <v>18</v>
      </c>
      <c r="K109" s="3">
        <v>6</v>
      </c>
      <c r="L109" s="3">
        <v>0</v>
      </c>
      <c r="M109" s="4">
        <v>1</v>
      </c>
      <c r="N109" s="4">
        <v>0</v>
      </c>
      <c r="O109" s="5" t="s">
        <v>24</v>
      </c>
      <c r="P109" s="5" t="s">
        <v>24</v>
      </c>
    </row>
    <row r="110" spans="1:17" x14ac:dyDescent="0.2">
      <c r="A110" s="2" t="s">
        <v>125</v>
      </c>
      <c r="B110" s="2" t="s">
        <v>140</v>
      </c>
      <c r="C110" s="3">
        <v>0.107947</v>
      </c>
      <c r="D110" s="3">
        <v>7.5202000000000005E-2</v>
      </c>
      <c r="E110" s="3">
        <v>3.4398999999999999E-2</v>
      </c>
      <c r="F110" s="3">
        <v>6.2251000000000001E-2</v>
      </c>
      <c r="G110" s="3">
        <v>0.64705900000000005</v>
      </c>
      <c r="H110" s="3">
        <v>64.705882349999996</v>
      </c>
      <c r="I110" s="2" t="s">
        <v>31</v>
      </c>
      <c r="J110" s="3">
        <v>19</v>
      </c>
      <c r="K110" s="3">
        <v>10</v>
      </c>
      <c r="L110" s="3">
        <v>14</v>
      </c>
      <c r="M110" s="4">
        <v>1</v>
      </c>
      <c r="N110" s="4">
        <v>1</v>
      </c>
      <c r="O110" s="5" t="s">
        <v>24</v>
      </c>
      <c r="P110" s="5" t="s">
        <v>24</v>
      </c>
    </row>
    <row r="111" spans="1:17" x14ac:dyDescent="0.2">
      <c r="A111" s="2" t="s">
        <v>125</v>
      </c>
      <c r="B111" s="2" t="s">
        <v>141</v>
      </c>
      <c r="C111" s="3">
        <v>4.7562E-2</v>
      </c>
      <c r="D111" s="3">
        <v>3.6791999999999998E-2</v>
      </c>
      <c r="E111" s="3">
        <v>5.6849999999999999E-3</v>
      </c>
      <c r="F111" s="3">
        <v>4.861E-2</v>
      </c>
      <c r="G111" s="3">
        <v>0.94117600000000001</v>
      </c>
      <c r="H111" s="3">
        <v>94.117647099999999</v>
      </c>
      <c r="I111" s="2" t="s">
        <v>23</v>
      </c>
      <c r="J111" s="3">
        <v>19</v>
      </c>
      <c r="K111" s="3">
        <v>5</v>
      </c>
      <c r="L111" s="3">
        <v>0</v>
      </c>
      <c r="M111" s="4">
        <v>1</v>
      </c>
      <c r="N111" s="4">
        <v>0</v>
      </c>
      <c r="O111" s="5" t="s">
        <v>24</v>
      </c>
      <c r="P111" s="5" t="s">
        <v>24</v>
      </c>
    </row>
    <row r="112" spans="1:17" x14ac:dyDescent="0.2">
      <c r="A112" s="2" t="s">
        <v>125</v>
      </c>
      <c r="B112" s="2" t="s">
        <v>142</v>
      </c>
      <c r="C112" s="3">
        <v>0.119089</v>
      </c>
      <c r="D112" s="3">
        <v>0.109294</v>
      </c>
      <c r="E112" s="3">
        <v>6.2105E-2</v>
      </c>
      <c r="F112" s="3">
        <v>9.8566000000000001E-2</v>
      </c>
      <c r="G112" s="3">
        <v>0.58823499999999995</v>
      </c>
      <c r="H112" s="3">
        <v>58.823529399999998</v>
      </c>
      <c r="I112" s="2" t="s">
        <v>31</v>
      </c>
      <c r="J112" s="3">
        <v>18</v>
      </c>
      <c r="K112" s="3">
        <v>2</v>
      </c>
      <c r="L112" s="3">
        <v>3</v>
      </c>
      <c r="M112" s="4">
        <v>0</v>
      </c>
      <c r="N112" s="4">
        <v>0</v>
      </c>
      <c r="O112" s="5" t="s">
        <v>24</v>
      </c>
      <c r="P112" s="5" t="s">
        <v>24</v>
      </c>
    </row>
    <row r="113" spans="1:16" x14ac:dyDescent="0.2">
      <c r="A113" s="2" t="s">
        <v>125</v>
      </c>
      <c r="B113" s="2" t="s">
        <v>143</v>
      </c>
      <c r="C113" s="3">
        <v>8.6972999999999995E-2</v>
      </c>
      <c r="D113" s="3">
        <v>6.9760000000000003E-2</v>
      </c>
      <c r="E113" s="3">
        <v>3.0349000000000001E-2</v>
      </c>
      <c r="F113" s="3">
        <v>8.2797999999999997E-2</v>
      </c>
      <c r="G113" s="3">
        <v>0.764706</v>
      </c>
      <c r="H113" s="3">
        <v>76.470588199999995</v>
      </c>
      <c r="I113" s="2" t="s">
        <v>23</v>
      </c>
      <c r="J113" s="3">
        <v>19</v>
      </c>
      <c r="K113" s="3">
        <v>3</v>
      </c>
      <c r="L113" s="3">
        <v>0</v>
      </c>
      <c r="M113" s="4">
        <v>0</v>
      </c>
      <c r="N113" s="4">
        <v>0</v>
      </c>
      <c r="O113" s="5" t="s">
        <v>24</v>
      </c>
      <c r="P113" s="5" t="s">
        <v>24</v>
      </c>
    </row>
    <row r="114" spans="1:16" x14ac:dyDescent="0.2">
      <c r="A114" s="2" t="s">
        <v>125</v>
      </c>
      <c r="B114" s="2" t="s">
        <v>144</v>
      </c>
      <c r="C114" s="3">
        <v>0.16503000000000001</v>
      </c>
      <c r="D114" s="3">
        <v>0.25012200000000001</v>
      </c>
      <c r="E114" s="3">
        <v>0.199211</v>
      </c>
      <c r="F114" s="3">
        <v>0.19026899999999999</v>
      </c>
      <c r="G114" s="3">
        <v>0.52941199999999999</v>
      </c>
      <c r="H114" s="3">
        <v>52.941176470000002</v>
      </c>
      <c r="I114" s="2" t="s">
        <v>23</v>
      </c>
      <c r="J114" s="3">
        <v>19</v>
      </c>
      <c r="K114" s="3">
        <v>1</v>
      </c>
      <c r="L114" s="3">
        <v>0</v>
      </c>
      <c r="M114" s="4">
        <v>0</v>
      </c>
      <c r="N114" s="4">
        <v>0</v>
      </c>
      <c r="O114" s="5" t="s">
        <v>24</v>
      </c>
      <c r="P114" s="5" t="s">
        <v>24</v>
      </c>
    </row>
    <row r="115" spans="1:16" x14ac:dyDescent="0.2">
      <c r="A115" s="2" t="s">
        <v>125</v>
      </c>
      <c r="B115" s="2" t="s">
        <v>145</v>
      </c>
      <c r="C115" s="3">
        <v>4.4470000000000003E-2</v>
      </c>
      <c r="D115" s="3">
        <v>0.114957</v>
      </c>
      <c r="E115" s="3">
        <v>8.2346000000000003E-2</v>
      </c>
      <c r="F115" s="3">
        <v>9.0274999999999994E-2</v>
      </c>
      <c r="G115" s="3">
        <v>0.52941199999999999</v>
      </c>
      <c r="H115" s="3">
        <v>52.941176470000002</v>
      </c>
      <c r="I115" s="2" t="s">
        <v>31</v>
      </c>
      <c r="J115" s="3">
        <v>19</v>
      </c>
      <c r="K115" s="3">
        <v>5</v>
      </c>
      <c r="L115" s="3">
        <v>4</v>
      </c>
      <c r="M115" s="4">
        <v>1</v>
      </c>
      <c r="N115" s="4">
        <v>0</v>
      </c>
      <c r="O115" s="5" t="s">
        <v>24</v>
      </c>
      <c r="P115" s="5" t="s">
        <v>24</v>
      </c>
    </row>
    <row r="116" spans="1:16" x14ac:dyDescent="0.2">
      <c r="A116" s="2" t="s">
        <v>125</v>
      </c>
      <c r="B116" s="2" t="s">
        <v>146</v>
      </c>
      <c r="C116" s="3">
        <v>5.9042999999999998E-2</v>
      </c>
      <c r="D116" s="3">
        <v>4.7182000000000002E-2</v>
      </c>
      <c r="E116" s="3">
        <v>1.2470999999999999E-2</v>
      </c>
      <c r="F116" s="3">
        <v>6.8652000000000005E-2</v>
      </c>
      <c r="G116" s="3">
        <v>0.64705900000000005</v>
      </c>
      <c r="H116" s="3">
        <v>64.705882349999996</v>
      </c>
      <c r="I116" s="2" t="s">
        <v>31</v>
      </c>
      <c r="J116" s="3">
        <v>19</v>
      </c>
      <c r="K116" s="3">
        <v>0</v>
      </c>
      <c r="L116" s="3">
        <v>16</v>
      </c>
      <c r="M116" s="4">
        <v>0</v>
      </c>
      <c r="N116" s="4">
        <v>1</v>
      </c>
      <c r="O116" s="5" t="s">
        <v>24</v>
      </c>
      <c r="P116" s="5" t="s">
        <v>24</v>
      </c>
    </row>
    <row r="117" spans="1:16" x14ac:dyDescent="0.2">
      <c r="A117" s="2" t="s">
        <v>125</v>
      </c>
      <c r="B117" s="2" t="s">
        <v>147</v>
      </c>
      <c r="C117" s="3">
        <v>4.4721999999999998E-2</v>
      </c>
      <c r="D117" s="3">
        <v>3.9466000000000001E-2</v>
      </c>
      <c r="E117" s="3">
        <v>6.842E-3</v>
      </c>
      <c r="F117" s="3">
        <v>3.9645E-2</v>
      </c>
      <c r="G117" s="3">
        <v>0.82352899999999996</v>
      </c>
      <c r="H117" s="3">
        <v>82.352941200000004</v>
      </c>
      <c r="I117" s="2" t="s">
        <v>23</v>
      </c>
      <c r="J117" s="3">
        <v>19</v>
      </c>
      <c r="K117" s="3">
        <v>11</v>
      </c>
      <c r="L117" s="3">
        <v>0</v>
      </c>
      <c r="M117" s="4">
        <v>1</v>
      </c>
      <c r="N117" s="4">
        <v>0</v>
      </c>
      <c r="O117" s="5" t="s">
        <v>24</v>
      </c>
      <c r="P117" s="5" t="s">
        <v>24</v>
      </c>
    </row>
    <row r="118" spans="1:16" x14ac:dyDescent="0.2">
      <c r="A118" s="2" t="s">
        <v>125</v>
      </c>
      <c r="B118" s="2" t="s">
        <v>148</v>
      </c>
      <c r="C118" s="3">
        <v>7.2668999999999997E-2</v>
      </c>
      <c r="D118" s="3">
        <v>5.7055000000000002E-2</v>
      </c>
      <c r="E118" s="3">
        <v>1.7075E-2</v>
      </c>
      <c r="F118" s="3">
        <v>8.1053E-2</v>
      </c>
      <c r="G118" s="3">
        <v>0.764706</v>
      </c>
      <c r="H118" s="3">
        <v>76.470588199999995</v>
      </c>
      <c r="I118" s="2" t="s">
        <v>31</v>
      </c>
      <c r="J118" s="3">
        <v>19</v>
      </c>
      <c r="K118" s="3">
        <v>0</v>
      </c>
      <c r="L118" s="3">
        <v>0</v>
      </c>
      <c r="M118" s="4">
        <v>0</v>
      </c>
      <c r="N118" s="4">
        <v>0</v>
      </c>
      <c r="O118" s="5" t="s">
        <v>24</v>
      </c>
      <c r="P118" s="5" t="s">
        <v>24</v>
      </c>
    </row>
    <row r="119" spans="1:16" x14ac:dyDescent="0.2">
      <c r="A119" s="2" t="s">
        <v>125</v>
      </c>
      <c r="B119" s="2" t="s">
        <v>149</v>
      </c>
      <c r="C119" s="3">
        <v>0.136936</v>
      </c>
      <c r="D119" s="3">
        <v>0.16272</v>
      </c>
      <c r="E119" s="3">
        <v>0.10578600000000001</v>
      </c>
      <c r="F119" s="3">
        <v>7.3233000000000006E-2</v>
      </c>
      <c r="G119" s="3">
        <v>0.52941199999999999</v>
      </c>
      <c r="H119" s="3">
        <v>52.941176470000002</v>
      </c>
      <c r="I119" s="2" t="s">
        <v>23</v>
      </c>
      <c r="J119" s="3">
        <v>18</v>
      </c>
      <c r="K119" s="5">
        <v>1</v>
      </c>
      <c r="L119" s="5">
        <v>0</v>
      </c>
      <c r="M119" s="4">
        <v>0</v>
      </c>
      <c r="N119" s="4">
        <v>0</v>
      </c>
      <c r="O119" s="5" t="s">
        <v>24</v>
      </c>
      <c r="P119" s="5" t="s">
        <v>24</v>
      </c>
    </row>
    <row r="120" spans="1:16" x14ac:dyDescent="0.2">
      <c r="A120" s="2" t="s">
        <v>125</v>
      </c>
      <c r="B120" s="2" t="s">
        <v>150</v>
      </c>
      <c r="C120" s="3">
        <v>0.16702700000000001</v>
      </c>
      <c r="D120" s="3">
        <v>0.30562099999999998</v>
      </c>
      <c r="E120" s="3">
        <v>0.27313999999999999</v>
      </c>
      <c r="F120" s="3">
        <v>0.383828</v>
      </c>
      <c r="G120" s="3">
        <v>0.58823499999999995</v>
      </c>
      <c r="H120" s="3">
        <v>58.823529409999999</v>
      </c>
      <c r="I120" s="2" t="s">
        <v>23</v>
      </c>
      <c r="J120" s="3">
        <v>18</v>
      </c>
      <c r="K120" s="3">
        <v>0</v>
      </c>
      <c r="L120" s="3">
        <v>0</v>
      </c>
      <c r="M120" s="4">
        <v>0</v>
      </c>
      <c r="N120" s="4">
        <v>0</v>
      </c>
      <c r="O120" s="5" t="s">
        <v>24</v>
      </c>
      <c r="P120" s="5" t="s">
        <v>24</v>
      </c>
    </row>
    <row r="121" spans="1:16" x14ac:dyDescent="0.2">
      <c r="A121" s="2" t="s">
        <v>125</v>
      </c>
      <c r="B121" s="2" t="s">
        <v>151</v>
      </c>
      <c r="C121" s="3">
        <v>7.5946E-2</v>
      </c>
      <c r="D121" s="3">
        <v>6.5236000000000002E-2</v>
      </c>
      <c r="E121" s="3">
        <v>1.7812999999999999E-2</v>
      </c>
      <c r="F121" s="3">
        <v>0.11405700000000001</v>
      </c>
      <c r="G121" s="3">
        <v>0.70588200000000001</v>
      </c>
      <c r="H121" s="3">
        <v>70.58823529</v>
      </c>
      <c r="I121" s="2" t="s">
        <v>23</v>
      </c>
      <c r="J121" s="3">
        <v>18</v>
      </c>
      <c r="K121" s="3">
        <v>0</v>
      </c>
      <c r="L121" s="3">
        <v>0</v>
      </c>
      <c r="M121" s="4">
        <v>0</v>
      </c>
      <c r="N121" s="4">
        <v>0</v>
      </c>
      <c r="O121" s="5" t="s">
        <v>24</v>
      </c>
      <c r="P121" s="5" t="s">
        <v>24</v>
      </c>
    </row>
    <row r="122" spans="1:16" x14ac:dyDescent="0.2">
      <c r="A122" s="2" t="s">
        <v>125</v>
      </c>
      <c r="B122" s="2" t="s">
        <v>152</v>
      </c>
      <c r="C122" s="3">
        <v>4.0591000000000002E-2</v>
      </c>
      <c r="D122" s="3">
        <v>0.25634800000000002</v>
      </c>
      <c r="E122" s="3">
        <v>0.23586799999999999</v>
      </c>
      <c r="F122" s="3">
        <v>0.15232200000000001</v>
      </c>
      <c r="G122" s="3">
        <v>0.58823499999999995</v>
      </c>
      <c r="H122" s="3">
        <v>58.823529409999999</v>
      </c>
      <c r="I122" s="2" t="s">
        <v>23</v>
      </c>
      <c r="J122" s="3">
        <v>19</v>
      </c>
      <c r="K122" s="3">
        <v>5</v>
      </c>
      <c r="L122" s="3">
        <v>0</v>
      </c>
      <c r="M122" s="4">
        <v>1</v>
      </c>
      <c r="N122" s="4">
        <v>0</v>
      </c>
      <c r="O122" s="5" t="s">
        <v>24</v>
      </c>
      <c r="P122" s="5" t="s">
        <v>24</v>
      </c>
    </row>
    <row r="123" spans="1:16" x14ac:dyDescent="0.2">
      <c r="A123" s="2" t="s">
        <v>125</v>
      </c>
      <c r="B123" s="2" t="s">
        <v>153</v>
      </c>
      <c r="C123" s="3">
        <v>7.1975999999999998E-2</v>
      </c>
      <c r="D123" s="3">
        <v>6.4132999999999996E-2</v>
      </c>
      <c r="E123" s="3">
        <v>3.3756000000000001E-2</v>
      </c>
      <c r="F123" s="3">
        <v>8.4708000000000006E-2</v>
      </c>
      <c r="G123" s="3">
        <v>0.764706</v>
      </c>
      <c r="H123" s="3">
        <v>76.470588239999998</v>
      </c>
      <c r="I123" s="2" t="s">
        <v>23</v>
      </c>
      <c r="J123" s="3">
        <v>19</v>
      </c>
      <c r="K123" s="3">
        <v>2</v>
      </c>
      <c r="L123" s="3">
        <v>0</v>
      </c>
      <c r="M123" s="4">
        <v>0</v>
      </c>
      <c r="N123" s="4">
        <v>0</v>
      </c>
      <c r="O123" s="5" t="s">
        <v>24</v>
      </c>
      <c r="P123" s="5" t="s">
        <v>24</v>
      </c>
    </row>
    <row r="124" spans="1:16" x14ac:dyDescent="0.2">
      <c r="A124" s="2" t="s">
        <v>125</v>
      </c>
      <c r="B124" s="2" t="s">
        <v>154</v>
      </c>
      <c r="C124" s="3">
        <v>5.0783000000000002E-2</v>
      </c>
      <c r="D124" s="3">
        <v>4.2554000000000002E-2</v>
      </c>
      <c r="E124" s="3">
        <v>9.2329999999999999E-3</v>
      </c>
      <c r="F124" s="3">
        <v>0.105362</v>
      </c>
      <c r="G124" s="3">
        <v>0.52941199999999999</v>
      </c>
      <c r="H124" s="3">
        <v>52.941176470000002</v>
      </c>
      <c r="I124" s="2" t="s">
        <v>23</v>
      </c>
      <c r="J124" s="3">
        <v>18</v>
      </c>
      <c r="K124" s="3">
        <v>3</v>
      </c>
      <c r="L124" s="3">
        <v>0</v>
      </c>
      <c r="M124" s="4">
        <v>0</v>
      </c>
      <c r="N124" s="4">
        <v>0</v>
      </c>
      <c r="O124" s="5" t="s">
        <v>24</v>
      </c>
      <c r="P124" s="5" t="s">
        <v>24</v>
      </c>
    </row>
    <row r="125" spans="1:16" x14ac:dyDescent="0.2">
      <c r="A125" s="2" t="s">
        <v>125</v>
      </c>
      <c r="B125" s="2" t="s">
        <v>155</v>
      </c>
      <c r="C125" s="3">
        <v>6.8413000000000002E-2</v>
      </c>
      <c r="D125" s="3">
        <v>5.1006000000000003E-2</v>
      </c>
      <c r="E125" s="3">
        <v>1.4812000000000001E-2</v>
      </c>
      <c r="F125" s="3">
        <v>6.1089999999999998E-2</v>
      </c>
      <c r="G125" s="3">
        <v>0.52941199999999999</v>
      </c>
      <c r="H125" s="3">
        <v>52.941176499999997</v>
      </c>
      <c r="I125" s="2" t="s">
        <v>31</v>
      </c>
      <c r="J125" s="3">
        <v>18</v>
      </c>
      <c r="K125" s="3">
        <v>8</v>
      </c>
      <c r="L125" s="3">
        <v>3</v>
      </c>
      <c r="M125" s="4">
        <v>1</v>
      </c>
      <c r="N125" s="4">
        <v>0</v>
      </c>
      <c r="O125" s="5" t="s">
        <v>24</v>
      </c>
      <c r="P125" s="5" t="s">
        <v>24</v>
      </c>
    </row>
    <row r="126" spans="1:16" x14ac:dyDescent="0.2">
      <c r="A126" s="2" t="s">
        <v>125</v>
      </c>
      <c r="B126" s="2" t="s">
        <v>156</v>
      </c>
      <c r="C126" s="3">
        <v>0.21487899999999999</v>
      </c>
      <c r="D126" s="3">
        <v>0.23962</v>
      </c>
      <c r="E126" s="3">
        <v>0.189501</v>
      </c>
      <c r="F126" s="3">
        <v>0.229744</v>
      </c>
      <c r="G126" s="3">
        <v>0.58823499999999995</v>
      </c>
      <c r="H126" s="3">
        <v>58.823529409999999</v>
      </c>
      <c r="I126" s="2" t="s">
        <v>23</v>
      </c>
      <c r="J126" s="3">
        <v>21</v>
      </c>
      <c r="K126" s="3">
        <v>0</v>
      </c>
      <c r="L126" s="3">
        <v>0.33329999999999999</v>
      </c>
      <c r="M126" s="4">
        <v>0</v>
      </c>
      <c r="N126" s="4">
        <v>0</v>
      </c>
      <c r="O126" s="5" t="s">
        <v>24</v>
      </c>
      <c r="P126" s="5" t="s">
        <v>24</v>
      </c>
    </row>
    <row r="127" spans="1:16" x14ac:dyDescent="0.2">
      <c r="A127" s="2" t="s">
        <v>125</v>
      </c>
      <c r="B127" s="2" t="s">
        <v>157</v>
      </c>
      <c r="C127" s="3">
        <v>3.7601000000000002E-2</v>
      </c>
      <c r="D127" s="3">
        <v>3.2221E-2</v>
      </c>
      <c r="E127" s="3">
        <v>5.0179999999999999E-3</v>
      </c>
      <c r="F127" s="3">
        <v>4.7701E-2</v>
      </c>
      <c r="G127" s="3">
        <v>0.88235300000000005</v>
      </c>
      <c r="H127" s="3">
        <v>88.235294120000006</v>
      </c>
      <c r="I127" s="2" t="s">
        <v>31</v>
      </c>
      <c r="J127" s="3">
        <v>18</v>
      </c>
      <c r="K127" s="3">
        <v>4</v>
      </c>
      <c r="L127" s="3">
        <v>3</v>
      </c>
      <c r="M127" s="4">
        <v>0</v>
      </c>
      <c r="N127" s="4">
        <v>0</v>
      </c>
      <c r="O127" s="5" t="s">
        <v>24</v>
      </c>
      <c r="P127" s="5" t="s">
        <v>24</v>
      </c>
    </row>
    <row r="128" spans="1:16" x14ac:dyDescent="0.2">
      <c r="A128" s="2" t="s">
        <v>125</v>
      </c>
      <c r="B128" s="2" t="s">
        <v>158</v>
      </c>
      <c r="C128" s="3">
        <v>5.2630000000000003E-2</v>
      </c>
      <c r="D128" s="3">
        <v>4.1651000000000001E-2</v>
      </c>
      <c r="E128" s="3">
        <v>7.6099999999999996E-3</v>
      </c>
      <c r="F128" s="3">
        <v>0.10029200000000001</v>
      </c>
      <c r="G128" s="3">
        <v>0.94117600000000001</v>
      </c>
      <c r="H128" s="3">
        <v>94.117647099999999</v>
      </c>
      <c r="I128" s="2" t="s">
        <v>31</v>
      </c>
      <c r="J128" s="3">
        <v>18</v>
      </c>
      <c r="K128" s="3">
        <v>13</v>
      </c>
      <c r="L128" s="3">
        <v>0</v>
      </c>
      <c r="M128" s="4">
        <v>1</v>
      </c>
      <c r="N128" s="4">
        <v>0</v>
      </c>
      <c r="O128" s="5" t="s">
        <v>24</v>
      </c>
      <c r="P128" s="5" t="s">
        <v>24</v>
      </c>
    </row>
    <row r="129" spans="1:16" x14ac:dyDescent="0.2">
      <c r="A129" s="2" t="s">
        <v>125</v>
      </c>
      <c r="B129" s="2" t="s">
        <v>159</v>
      </c>
      <c r="C129" s="3">
        <v>8.8765999999999998E-2</v>
      </c>
      <c r="D129" s="3">
        <v>6.9961999999999996E-2</v>
      </c>
      <c r="E129" s="3">
        <v>4.0334000000000002E-2</v>
      </c>
      <c r="F129" s="3">
        <v>5.0176999999999999E-2</v>
      </c>
      <c r="G129" s="3">
        <v>0.70588200000000001</v>
      </c>
      <c r="H129" s="3">
        <v>70.58823529</v>
      </c>
      <c r="I129" s="2" t="s">
        <v>23</v>
      </c>
      <c r="J129" s="3">
        <v>19</v>
      </c>
      <c r="K129" s="3">
        <v>2</v>
      </c>
      <c r="L129" s="3">
        <v>0</v>
      </c>
      <c r="M129" s="4">
        <v>0</v>
      </c>
      <c r="N129" s="4">
        <v>0</v>
      </c>
      <c r="O129" s="5" t="s">
        <v>24</v>
      </c>
      <c r="P129" s="5" t="s">
        <v>24</v>
      </c>
    </row>
    <row r="130" spans="1:16" x14ac:dyDescent="0.2">
      <c r="A130" s="2" t="s">
        <v>125</v>
      </c>
      <c r="B130" s="2" t="s">
        <v>160</v>
      </c>
      <c r="C130" s="3">
        <v>0.124318</v>
      </c>
      <c r="D130" s="3">
        <v>9.3690999999999997E-2</v>
      </c>
      <c r="E130" s="3">
        <v>4.7161000000000002E-2</v>
      </c>
      <c r="F130" s="3">
        <v>9.8681000000000005E-2</v>
      </c>
      <c r="G130" s="3">
        <v>0.52941199999999999</v>
      </c>
      <c r="H130" s="3">
        <v>52.941176499999997</v>
      </c>
      <c r="I130" s="2" t="s">
        <v>31</v>
      </c>
      <c r="J130" s="3">
        <v>18</v>
      </c>
      <c r="K130" s="3">
        <v>0</v>
      </c>
      <c r="L130" s="3">
        <v>3</v>
      </c>
      <c r="M130" s="4">
        <v>0</v>
      </c>
      <c r="N130" s="4">
        <v>0</v>
      </c>
      <c r="O130" s="5" t="s">
        <v>24</v>
      </c>
      <c r="P130" s="5" t="s">
        <v>24</v>
      </c>
    </row>
    <row r="131" spans="1:16" x14ac:dyDescent="0.2">
      <c r="A131" s="2" t="s">
        <v>125</v>
      </c>
      <c r="B131" s="2" t="s">
        <v>161</v>
      </c>
      <c r="C131" s="3">
        <v>8.745E-2</v>
      </c>
      <c r="D131" s="3">
        <v>6.4117999999999994E-2</v>
      </c>
      <c r="E131" s="3">
        <v>2.4624E-2</v>
      </c>
      <c r="F131" s="3">
        <v>8.7259000000000003E-2</v>
      </c>
      <c r="G131" s="3">
        <v>0.47058800000000001</v>
      </c>
      <c r="H131" s="3">
        <v>47.058823500000003</v>
      </c>
      <c r="I131" s="2" t="s">
        <v>31</v>
      </c>
      <c r="J131" s="3">
        <v>18</v>
      </c>
      <c r="K131" s="5">
        <v>6</v>
      </c>
      <c r="L131" s="5">
        <v>0</v>
      </c>
      <c r="M131" s="4">
        <v>1</v>
      </c>
      <c r="N131" s="4">
        <v>0</v>
      </c>
      <c r="O131" s="5" t="s">
        <v>24</v>
      </c>
      <c r="P131" s="5" t="s">
        <v>24</v>
      </c>
    </row>
    <row r="132" spans="1:16" x14ac:dyDescent="0.2">
      <c r="A132" s="2" t="s">
        <v>125</v>
      </c>
      <c r="B132" s="2" t="s">
        <v>162</v>
      </c>
      <c r="C132" s="3">
        <v>6.8417000000000006E-2</v>
      </c>
      <c r="D132" s="3">
        <v>5.8266999999999999E-2</v>
      </c>
      <c r="E132" s="3">
        <v>1.9741999999999999E-2</v>
      </c>
      <c r="F132" s="3">
        <v>8.1771999999999997E-2</v>
      </c>
      <c r="G132" s="3">
        <v>1</v>
      </c>
      <c r="H132" s="3">
        <v>100</v>
      </c>
      <c r="I132" s="2" t="s">
        <v>31</v>
      </c>
      <c r="J132" s="3">
        <v>18</v>
      </c>
      <c r="K132" s="3">
        <v>7</v>
      </c>
      <c r="L132" s="3">
        <v>1</v>
      </c>
      <c r="M132" s="4">
        <v>1</v>
      </c>
      <c r="N132" s="4">
        <v>0</v>
      </c>
      <c r="O132" s="5" t="s">
        <v>24</v>
      </c>
      <c r="P132" s="5" t="s">
        <v>24</v>
      </c>
    </row>
    <row r="133" spans="1:16" x14ac:dyDescent="0.2">
      <c r="A133" s="2" t="s">
        <v>125</v>
      </c>
      <c r="B133" s="2" t="s">
        <v>163</v>
      </c>
      <c r="C133" s="3">
        <v>4.8432000000000003E-2</v>
      </c>
      <c r="D133" s="3">
        <v>1.303139</v>
      </c>
      <c r="E133" s="3">
        <v>1.2775719999999999</v>
      </c>
      <c r="F133" s="3">
        <v>0.17244399999999999</v>
      </c>
      <c r="G133" s="3">
        <v>0.70588200000000001</v>
      </c>
      <c r="H133" s="3">
        <v>70.588235299999994</v>
      </c>
      <c r="I133" s="2" t="s">
        <v>31</v>
      </c>
      <c r="J133" s="3">
        <v>18</v>
      </c>
      <c r="K133" s="3">
        <v>14</v>
      </c>
      <c r="L133" s="3">
        <v>2</v>
      </c>
      <c r="M133" s="4">
        <v>1</v>
      </c>
      <c r="N133" s="4">
        <v>0</v>
      </c>
      <c r="O133" s="5" t="s">
        <v>24</v>
      </c>
      <c r="P133" s="5" t="s">
        <v>24</v>
      </c>
    </row>
    <row r="134" spans="1:16" x14ac:dyDescent="0.2">
      <c r="A134" s="2" t="s">
        <v>125</v>
      </c>
      <c r="B134" s="2" t="s">
        <v>164</v>
      </c>
      <c r="C134" s="3">
        <v>8.6540000000000006E-2</v>
      </c>
      <c r="D134" s="3">
        <v>9.1352000000000003E-2</v>
      </c>
      <c r="E134" s="3">
        <v>5.4865999999999998E-2</v>
      </c>
      <c r="F134" s="3">
        <v>7.1912000000000004E-2</v>
      </c>
      <c r="G134" s="3">
        <v>0.58823499999999995</v>
      </c>
      <c r="H134" s="3">
        <v>58.823529399999998</v>
      </c>
      <c r="I134" s="2" t="s">
        <v>31</v>
      </c>
      <c r="J134" s="3">
        <v>19</v>
      </c>
      <c r="K134" s="3">
        <v>0</v>
      </c>
      <c r="L134" s="3">
        <v>3</v>
      </c>
      <c r="M134" s="4">
        <v>0</v>
      </c>
      <c r="N134" s="4">
        <v>0</v>
      </c>
      <c r="O134" s="5" t="s">
        <v>24</v>
      </c>
      <c r="P134" s="5" t="s">
        <v>24</v>
      </c>
    </row>
    <row r="135" spans="1:16" x14ac:dyDescent="0.2">
      <c r="A135" s="2" t="s">
        <v>125</v>
      </c>
      <c r="B135" s="2" t="s">
        <v>165</v>
      </c>
      <c r="C135" s="3">
        <v>5.0500000000000003E-2</v>
      </c>
      <c r="D135" s="3">
        <v>4.4956000000000003E-2</v>
      </c>
      <c r="E135" s="3">
        <v>7.8969999999999995E-3</v>
      </c>
      <c r="F135" s="3">
        <v>0.14358399999999999</v>
      </c>
      <c r="G135" s="3">
        <v>0.88235300000000005</v>
      </c>
      <c r="H135" s="3">
        <v>88.235294100000004</v>
      </c>
      <c r="I135" s="2" t="s">
        <v>31</v>
      </c>
      <c r="J135" s="3">
        <v>18</v>
      </c>
      <c r="K135" s="3">
        <v>6</v>
      </c>
      <c r="L135" s="3">
        <v>7</v>
      </c>
      <c r="M135" s="4">
        <v>1</v>
      </c>
      <c r="N135" s="4">
        <v>1</v>
      </c>
      <c r="O135" s="5" t="s">
        <v>24</v>
      </c>
      <c r="P135" s="5" t="s">
        <v>24</v>
      </c>
    </row>
    <row r="136" spans="1:16" x14ac:dyDescent="0.2">
      <c r="A136" s="2" t="s">
        <v>125</v>
      </c>
      <c r="B136" s="2" t="s">
        <v>166</v>
      </c>
      <c r="C136" s="3">
        <v>4.5123999999999997E-2</v>
      </c>
      <c r="D136" s="3">
        <v>3.6999999999999998E-2</v>
      </c>
      <c r="E136" s="3">
        <v>8.6079999999999993E-3</v>
      </c>
      <c r="F136" s="3">
        <v>0.112008</v>
      </c>
      <c r="G136" s="3">
        <v>0.47058800000000001</v>
      </c>
      <c r="H136" s="3">
        <v>47.058823529999998</v>
      </c>
      <c r="I136" s="2" t="s">
        <v>31</v>
      </c>
      <c r="J136" s="3">
        <v>19</v>
      </c>
      <c r="K136" s="3">
        <v>2</v>
      </c>
      <c r="L136" s="3">
        <v>0</v>
      </c>
      <c r="M136" s="4">
        <v>0</v>
      </c>
      <c r="N136" s="4">
        <v>0</v>
      </c>
      <c r="O136" s="5" t="s">
        <v>24</v>
      </c>
      <c r="P136" s="5" t="s">
        <v>24</v>
      </c>
    </row>
    <row r="137" spans="1:16" x14ac:dyDescent="0.2">
      <c r="A137" s="2" t="s">
        <v>125</v>
      </c>
      <c r="B137" s="2" t="s">
        <v>167</v>
      </c>
      <c r="C137" s="3">
        <v>5.7383000000000003E-2</v>
      </c>
      <c r="D137" s="3">
        <v>4.2764999999999997E-2</v>
      </c>
      <c r="E137" s="3">
        <v>1.3538E-2</v>
      </c>
      <c r="F137" s="3">
        <v>6.8801000000000001E-2</v>
      </c>
      <c r="G137" s="3">
        <v>0.64705900000000005</v>
      </c>
      <c r="H137" s="3">
        <v>64.705882399999993</v>
      </c>
      <c r="I137" s="2" t="s">
        <v>31</v>
      </c>
      <c r="J137" s="3">
        <v>18</v>
      </c>
      <c r="K137" s="3">
        <v>4</v>
      </c>
      <c r="L137" s="3">
        <v>1</v>
      </c>
      <c r="M137" s="4">
        <v>0</v>
      </c>
      <c r="N137" s="4">
        <v>0</v>
      </c>
      <c r="O137" s="5" t="s">
        <v>24</v>
      </c>
      <c r="P137" s="5" t="s">
        <v>24</v>
      </c>
    </row>
    <row r="138" spans="1:16" x14ac:dyDescent="0.2">
      <c r="A138" s="2" t="s">
        <v>125</v>
      </c>
      <c r="B138" s="2" t="s">
        <v>168</v>
      </c>
      <c r="C138" s="3">
        <v>5.6924000000000002E-2</v>
      </c>
      <c r="D138" s="3">
        <v>4.4261000000000002E-2</v>
      </c>
      <c r="E138" s="3">
        <v>1.0307999999999999E-2</v>
      </c>
      <c r="F138" s="3">
        <v>9.6343999999999999E-2</v>
      </c>
      <c r="G138" s="3">
        <v>0.70588200000000001</v>
      </c>
      <c r="H138" s="3">
        <v>70.588235299999994</v>
      </c>
      <c r="I138" s="2" t="s">
        <v>31</v>
      </c>
      <c r="J138" s="3">
        <v>18</v>
      </c>
      <c r="K138" s="3">
        <v>3</v>
      </c>
      <c r="L138" s="3">
        <v>0</v>
      </c>
      <c r="M138" s="4">
        <v>0</v>
      </c>
      <c r="N138" s="4">
        <v>0</v>
      </c>
      <c r="O138" s="5" t="s">
        <v>24</v>
      </c>
      <c r="P138" s="5" t="s">
        <v>24</v>
      </c>
    </row>
    <row r="139" spans="1:16" x14ac:dyDescent="0.2">
      <c r="A139" s="2" t="s">
        <v>125</v>
      </c>
      <c r="B139" s="2" t="s">
        <v>169</v>
      </c>
      <c r="C139" s="3">
        <v>5.4650999999999998E-2</v>
      </c>
      <c r="D139" s="3">
        <v>4.4259E-2</v>
      </c>
      <c r="E139" s="3">
        <v>2.2072999999999999E-2</v>
      </c>
      <c r="F139" s="3">
        <v>6.7746000000000001E-2</v>
      </c>
      <c r="G139" s="3">
        <v>0.58823499999999995</v>
      </c>
      <c r="H139" s="3">
        <v>58.823529399999998</v>
      </c>
      <c r="I139" s="2" t="s">
        <v>23</v>
      </c>
      <c r="J139" s="3">
        <v>20</v>
      </c>
      <c r="K139" s="3">
        <v>0.16669999999999999</v>
      </c>
      <c r="L139" s="3">
        <v>0</v>
      </c>
      <c r="M139" s="4">
        <v>0</v>
      </c>
      <c r="N139" s="4">
        <v>0</v>
      </c>
      <c r="O139" s="5" t="s">
        <v>24</v>
      </c>
      <c r="P139" s="5" t="s">
        <v>24</v>
      </c>
    </row>
    <row r="140" spans="1:16" x14ac:dyDescent="0.2">
      <c r="A140" s="2" t="s">
        <v>125</v>
      </c>
      <c r="B140" s="2" t="s">
        <v>170</v>
      </c>
      <c r="C140" s="3">
        <v>0.213974</v>
      </c>
      <c r="D140" s="3">
        <v>0.17233899999999999</v>
      </c>
      <c r="E140" s="3">
        <v>0.111625</v>
      </c>
      <c r="F140" s="3">
        <v>4.3808E-2</v>
      </c>
      <c r="G140" s="3">
        <v>0.64705900000000005</v>
      </c>
      <c r="H140" s="3">
        <v>64.705882349999996</v>
      </c>
      <c r="I140" s="2" t="s">
        <v>31</v>
      </c>
      <c r="J140" s="3">
        <v>19</v>
      </c>
      <c r="K140" s="3">
        <v>1</v>
      </c>
      <c r="L140" s="3">
        <v>0</v>
      </c>
      <c r="M140" s="4">
        <v>0</v>
      </c>
      <c r="N140" s="4">
        <v>0</v>
      </c>
      <c r="O140" s="5" t="s">
        <v>24</v>
      </c>
      <c r="P140" s="5" t="s">
        <v>24</v>
      </c>
    </row>
    <row r="141" spans="1:16" x14ac:dyDescent="0.2">
      <c r="A141" s="2" t="s">
        <v>125</v>
      </c>
      <c r="B141" s="2" t="s">
        <v>171</v>
      </c>
      <c r="C141" s="3">
        <v>0.10156</v>
      </c>
      <c r="D141" s="3">
        <v>7.5731000000000007E-2</v>
      </c>
      <c r="E141" s="3">
        <v>2.5274999999999999E-2</v>
      </c>
      <c r="F141" s="3">
        <v>0.107622</v>
      </c>
      <c r="G141" s="3">
        <v>0.64705900000000005</v>
      </c>
      <c r="H141" s="3">
        <v>64.705882349999996</v>
      </c>
      <c r="I141" s="2" t="s">
        <v>23</v>
      </c>
      <c r="J141" s="3">
        <v>18</v>
      </c>
      <c r="K141" s="3">
        <v>0</v>
      </c>
      <c r="L141" s="3">
        <v>0</v>
      </c>
      <c r="M141" s="4">
        <v>0</v>
      </c>
      <c r="N141" s="4">
        <v>0</v>
      </c>
      <c r="O141" s="5" t="s">
        <v>24</v>
      </c>
      <c r="P141" s="5" t="s">
        <v>24</v>
      </c>
    </row>
    <row r="142" spans="1:16" x14ac:dyDescent="0.2">
      <c r="A142" s="2" t="s">
        <v>125</v>
      </c>
      <c r="B142" s="2" t="s">
        <v>172</v>
      </c>
      <c r="C142" s="3">
        <v>8.5325999999999999E-2</v>
      </c>
      <c r="D142" s="3">
        <v>7.8769000000000006E-2</v>
      </c>
      <c r="E142" s="3">
        <v>3.8296999999999998E-2</v>
      </c>
      <c r="F142" s="3">
        <v>0.109656</v>
      </c>
      <c r="G142" s="3">
        <v>0.58823499999999995</v>
      </c>
      <c r="H142" s="3">
        <v>58.823529409999999</v>
      </c>
      <c r="I142" s="2" t="s">
        <v>31</v>
      </c>
      <c r="J142" s="3">
        <v>19</v>
      </c>
      <c r="K142" s="3">
        <v>2</v>
      </c>
      <c r="L142" s="3">
        <v>3</v>
      </c>
      <c r="M142" s="4">
        <v>0</v>
      </c>
      <c r="N142" s="4">
        <v>0</v>
      </c>
      <c r="O142" s="5" t="s">
        <v>24</v>
      </c>
      <c r="P142" s="5" t="s">
        <v>24</v>
      </c>
    </row>
    <row r="143" spans="1:16" x14ac:dyDescent="0.2">
      <c r="A143" s="2" t="s">
        <v>125</v>
      </c>
      <c r="B143" s="2" t="s">
        <v>173</v>
      </c>
      <c r="C143" s="3">
        <v>5.3587999999999997E-2</v>
      </c>
      <c r="D143" s="3">
        <v>7.5241000000000002E-2</v>
      </c>
      <c r="E143" s="3">
        <v>4.6859999999999999E-2</v>
      </c>
      <c r="F143" s="3">
        <v>0.17573</v>
      </c>
      <c r="G143" s="3">
        <v>0.47058800000000001</v>
      </c>
      <c r="H143" s="3">
        <v>47.058823529999998</v>
      </c>
      <c r="I143" s="2" t="s">
        <v>23</v>
      </c>
      <c r="J143" s="3">
        <v>18</v>
      </c>
      <c r="K143" s="5">
        <v>5</v>
      </c>
      <c r="L143" s="5">
        <v>0</v>
      </c>
      <c r="M143" s="4">
        <v>1</v>
      </c>
      <c r="N143" s="4">
        <v>0</v>
      </c>
      <c r="O143" s="5" t="s">
        <v>24</v>
      </c>
      <c r="P143" s="5" t="s">
        <v>24</v>
      </c>
    </row>
    <row r="144" spans="1:16" x14ac:dyDescent="0.2">
      <c r="A144" s="2" t="s">
        <v>125</v>
      </c>
      <c r="B144" s="2" t="s">
        <v>174</v>
      </c>
      <c r="C144" s="3">
        <v>5.9559000000000001E-2</v>
      </c>
      <c r="D144" s="3">
        <v>4.6667E-2</v>
      </c>
      <c r="E144" s="3">
        <v>1.29E-2</v>
      </c>
      <c r="F144" s="3">
        <v>4.7329999999999997E-2</v>
      </c>
      <c r="G144" s="3">
        <v>0.41176499999999999</v>
      </c>
      <c r="H144" s="3">
        <v>41.176470590000001</v>
      </c>
      <c r="I144" s="2" t="s">
        <v>23</v>
      </c>
      <c r="J144" s="3">
        <v>18</v>
      </c>
      <c r="K144" s="5">
        <v>7</v>
      </c>
      <c r="L144" s="5">
        <v>1</v>
      </c>
      <c r="M144" s="4">
        <v>1</v>
      </c>
      <c r="N144" s="4">
        <v>0</v>
      </c>
      <c r="O144" s="5" t="s">
        <v>24</v>
      </c>
      <c r="P144" s="5" t="s">
        <v>24</v>
      </c>
    </row>
    <row r="145" spans="1:20" x14ac:dyDescent="0.2">
      <c r="A145" s="7" t="s">
        <v>125</v>
      </c>
      <c r="B145" s="7" t="s">
        <v>175</v>
      </c>
      <c r="C145" s="8">
        <v>9.1538999999999995E-2</v>
      </c>
      <c r="D145" s="8">
        <v>8.3991999999999997E-2</v>
      </c>
      <c r="E145" s="8">
        <v>3.1529000000000001E-2</v>
      </c>
      <c r="F145" s="8">
        <v>0.14668900000000001</v>
      </c>
      <c r="G145" s="8">
        <v>0.764706</v>
      </c>
      <c r="H145" s="8">
        <v>76.470588239999998</v>
      </c>
      <c r="I145" s="7" t="s">
        <v>23</v>
      </c>
      <c r="J145" s="8">
        <v>18</v>
      </c>
      <c r="K145" s="9">
        <v>6</v>
      </c>
      <c r="L145" s="9">
        <v>0</v>
      </c>
      <c r="M145" s="4">
        <v>1</v>
      </c>
      <c r="N145" s="4">
        <v>0</v>
      </c>
      <c r="O145" s="9" t="s">
        <v>24</v>
      </c>
      <c r="P145" s="9" t="s">
        <v>24</v>
      </c>
      <c r="Q145" s="10"/>
      <c r="R145" s="10"/>
      <c r="S145" s="10"/>
      <c r="T145" s="10"/>
    </row>
    <row r="146" spans="1:20" x14ac:dyDescent="0.2">
      <c r="A146" s="2" t="s">
        <v>125</v>
      </c>
      <c r="B146" s="2" t="s">
        <v>176</v>
      </c>
      <c r="C146" s="3">
        <v>6.1322000000000002E-2</v>
      </c>
      <c r="D146" s="3">
        <v>4.9201000000000002E-2</v>
      </c>
      <c r="E146" s="3">
        <v>1.5141999999999999E-2</v>
      </c>
      <c r="F146" s="3">
        <v>5.7599999999999998E-2</v>
      </c>
      <c r="G146" s="3">
        <v>0.58823499999999995</v>
      </c>
      <c r="H146" s="3">
        <v>58.823529409999999</v>
      </c>
      <c r="I146" s="2" t="s">
        <v>23</v>
      </c>
      <c r="J146" s="3">
        <v>20</v>
      </c>
      <c r="K146" s="3">
        <v>3</v>
      </c>
      <c r="L146" s="5">
        <v>0</v>
      </c>
      <c r="M146" s="4">
        <v>0</v>
      </c>
      <c r="N146" s="4">
        <v>0</v>
      </c>
      <c r="O146" s="5" t="s">
        <v>24</v>
      </c>
      <c r="P146" s="5" t="s">
        <v>24</v>
      </c>
    </row>
    <row r="147" spans="1:20" x14ac:dyDescent="0.2">
      <c r="A147" s="2" t="s">
        <v>125</v>
      </c>
      <c r="B147" s="2" t="s">
        <v>177</v>
      </c>
      <c r="C147" s="14">
        <v>4.0377999999999997E-2</v>
      </c>
      <c r="D147" s="14">
        <v>3.6658999999999997E-2</v>
      </c>
      <c r="E147" s="14">
        <v>2.6700000000000001E-3</v>
      </c>
      <c r="F147" s="14">
        <v>7.1556999999999996E-2</v>
      </c>
      <c r="G147" s="3">
        <v>0.352941</v>
      </c>
      <c r="H147" s="3">
        <v>35.294117649999997</v>
      </c>
      <c r="I147" s="2" t="s">
        <v>31</v>
      </c>
      <c r="J147" s="3">
        <v>18</v>
      </c>
      <c r="K147" s="3">
        <v>4</v>
      </c>
      <c r="L147" s="5">
        <v>2</v>
      </c>
      <c r="M147" s="4">
        <v>0</v>
      </c>
      <c r="N147" s="4">
        <v>0</v>
      </c>
      <c r="O147" s="5" t="s">
        <v>24</v>
      </c>
      <c r="P147" s="5" t="s">
        <v>24</v>
      </c>
    </row>
    <row r="148" spans="1:20" x14ac:dyDescent="0.2">
      <c r="A148" s="2" t="s">
        <v>125</v>
      </c>
      <c r="B148" s="2" t="s">
        <v>178</v>
      </c>
      <c r="C148" s="3">
        <v>8.2036999999999999E-2</v>
      </c>
      <c r="D148" s="3">
        <v>0.108887</v>
      </c>
      <c r="E148" s="3">
        <v>8.5708000000000006E-2</v>
      </c>
      <c r="F148" s="3">
        <v>0.232928</v>
      </c>
      <c r="G148" s="3">
        <v>0.47058800000000001</v>
      </c>
      <c r="H148" s="3">
        <v>47.058823529999998</v>
      </c>
      <c r="I148" s="2" t="s">
        <v>23</v>
      </c>
      <c r="J148" s="3">
        <v>19</v>
      </c>
      <c r="K148" s="3">
        <v>0</v>
      </c>
      <c r="L148" s="5">
        <v>0</v>
      </c>
      <c r="M148" s="4">
        <v>0</v>
      </c>
      <c r="N148" s="4">
        <v>0</v>
      </c>
      <c r="O148" s="5" t="s">
        <v>24</v>
      </c>
      <c r="P148" s="5" t="s">
        <v>24</v>
      </c>
    </row>
    <row r="149" spans="1:20" x14ac:dyDescent="0.2">
      <c r="A149" s="2" t="s">
        <v>125</v>
      </c>
      <c r="B149" s="2" t="s">
        <v>179</v>
      </c>
      <c r="C149" s="3">
        <v>9.4756000000000007E-2</v>
      </c>
      <c r="D149" s="3">
        <v>9.5297999999999994E-2</v>
      </c>
      <c r="E149" s="3">
        <v>5.8275E-2</v>
      </c>
      <c r="F149" s="3">
        <v>0.12135799999999999</v>
      </c>
      <c r="G149" s="3">
        <v>0.70588200000000001</v>
      </c>
      <c r="H149" s="3">
        <v>70.58823529</v>
      </c>
      <c r="I149" s="2" t="s">
        <v>31</v>
      </c>
      <c r="J149" s="3">
        <v>19</v>
      </c>
      <c r="K149" s="2" t="s">
        <v>24</v>
      </c>
      <c r="L149" s="5">
        <v>0</v>
      </c>
      <c r="M149" s="4">
        <v>1</v>
      </c>
      <c r="N149" s="4">
        <v>0</v>
      </c>
      <c r="O149" s="5" t="s">
        <v>24</v>
      </c>
      <c r="P149" s="5" t="s">
        <v>24</v>
      </c>
    </row>
    <row r="150" spans="1:20" x14ac:dyDescent="0.2">
      <c r="A150" s="2" t="s">
        <v>125</v>
      </c>
      <c r="B150" s="2" t="s">
        <v>180</v>
      </c>
      <c r="C150" s="3">
        <v>6.7990999999999996E-2</v>
      </c>
      <c r="D150" s="3">
        <v>5.0695999999999998E-2</v>
      </c>
      <c r="E150" s="3">
        <v>1.6395E-2</v>
      </c>
      <c r="F150" s="3">
        <v>3.9898999999999997E-2</v>
      </c>
      <c r="G150" s="3">
        <v>0.82352899999999996</v>
      </c>
      <c r="H150" s="3">
        <v>82.352941180000002</v>
      </c>
      <c r="I150" s="2" t="s">
        <v>23</v>
      </c>
      <c r="J150" s="3">
        <v>21</v>
      </c>
      <c r="K150" s="3">
        <v>0</v>
      </c>
      <c r="L150" s="5">
        <v>0</v>
      </c>
      <c r="M150" s="4">
        <v>0</v>
      </c>
      <c r="N150" s="4">
        <v>0</v>
      </c>
      <c r="O150" s="5" t="s">
        <v>24</v>
      </c>
      <c r="P150" s="5" t="s">
        <v>24</v>
      </c>
    </row>
    <row r="151" spans="1:20" x14ac:dyDescent="0.2">
      <c r="A151" s="2" t="s">
        <v>125</v>
      </c>
      <c r="B151" s="2" t="s">
        <v>181</v>
      </c>
      <c r="C151" s="3">
        <v>8.4265999999999994E-2</v>
      </c>
      <c r="D151" s="3">
        <v>7.5300000000000006E-2</v>
      </c>
      <c r="E151" s="3">
        <v>3.1477999999999999E-2</v>
      </c>
      <c r="F151" s="3">
        <v>0.110647</v>
      </c>
      <c r="G151" s="3">
        <v>0.47058800000000001</v>
      </c>
      <c r="H151" s="3">
        <v>47.058823529999998</v>
      </c>
      <c r="I151" s="2" t="s">
        <v>31</v>
      </c>
      <c r="J151" s="3">
        <v>18</v>
      </c>
      <c r="K151" s="3">
        <v>2</v>
      </c>
      <c r="L151" s="3">
        <v>0</v>
      </c>
      <c r="M151" s="4">
        <v>0</v>
      </c>
      <c r="N151" s="4">
        <v>0</v>
      </c>
      <c r="O151" s="5" t="s">
        <v>24</v>
      </c>
      <c r="P151" s="5" t="s">
        <v>24</v>
      </c>
    </row>
    <row r="152" spans="1:20" x14ac:dyDescent="0.2">
      <c r="A152" s="2" t="s">
        <v>125</v>
      </c>
      <c r="B152" s="2" t="s">
        <v>182</v>
      </c>
      <c r="C152" s="3">
        <v>0.188356</v>
      </c>
      <c r="D152" s="3">
        <v>0.28057700000000002</v>
      </c>
      <c r="E152" s="3">
        <v>0.24412400000000001</v>
      </c>
      <c r="F152" s="3">
        <v>0.18052199999999999</v>
      </c>
      <c r="G152" s="3">
        <v>0.764706</v>
      </c>
      <c r="H152" s="3">
        <v>76.470588239999998</v>
      </c>
      <c r="I152" s="2" t="s">
        <v>23</v>
      </c>
      <c r="J152" s="3">
        <v>18</v>
      </c>
      <c r="K152" s="3">
        <v>6</v>
      </c>
      <c r="L152" s="3">
        <v>0</v>
      </c>
      <c r="M152" s="4">
        <v>1</v>
      </c>
      <c r="N152" s="4">
        <v>0</v>
      </c>
      <c r="O152" s="5" t="s">
        <v>24</v>
      </c>
      <c r="P152" s="5" t="s">
        <v>24</v>
      </c>
    </row>
    <row r="153" spans="1:20" x14ac:dyDescent="0.2">
      <c r="A153" s="2" t="s">
        <v>125</v>
      </c>
      <c r="B153" s="2" t="s">
        <v>183</v>
      </c>
      <c r="C153" s="3">
        <v>8.1216999999999998E-2</v>
      </c>
      <c r="D153" s="3">
        <v>6.4738000000000004E-2</v>
      </c>
      <c r="E153" s="3">
        <v>2.3701E-2</v>
      </c>
      <c r="F153" s="3">
        <v>6.8559999999999996E-2</v>
      </c>
      <c r="G153" s="3">
        <v>0.70588200000000001</v>
      </c>
      <c r="H153" s="3">
        <v>70.58823529</v>
      </c>
      <c r="I153" s="2" t="s">
        <v>31</v>
      </c>
      <c r="J153" s="3">
        <v>18</v>
      </c>
      <c r="K153" s="3">
        <v>5</v>
      </c>
      <c r="L153" s="3">
        <v>6</v>
      </c>
      <c r="M153" s="4">
        <v>1</v>
      </c>
      <c r="N153" s="4">
        <v>1</v>
      </c>
      <c r="O153" s="5" t="s">
        <v>24</v>
      </c>
      <c r="P153" s="5" t="s">
        <v>24</v>
      </c>
    </row>
    <row r="154" spans="1:20" x14ac:dyDescent="0.2">
      <c r="A154" s="2" t="s">
        <v>125</v>
      </c>
      <c r="B154" s="2" t="s">
        <v>184</v>
      </c>
      <c r="C154" s="3">
        <v>7.6453999999999994E-2</v>
      </c>
      <c r="D154" s="3">
        <v>6.2413000000000003E-2</v>
      </c>
      <c r="E154" s="3">
        <v>2.7734000000000002E-2</v>
      </c>
      <c r="F154" s="3">
        <v>8.2681000000000004E-2</v>
      </c>
      <c r="G154" s="3">
        <v>0.58823499999999995</v>
      </c>
      <c r="H154" s="3">
        <v>58.823529409999999</v>
      </c>
      <c r="I154" s="2" t="s">
        <v>31</v>
      </c>
      <c r="J154" s="3">
        <v>19</v>
      </c>
      <c r="K154" s="3">
        <v>10</v>
      </c>
      <c r="L154" s="3">
        <v>0</v>
      </c>
      <c r="M154" s="4">
        <v>1</v>
      </c>
      <c r="N154" s="4">
        <v>0</v>
      </c>
      <c r="O154" s="5" t="s">
        <v>24</v>
      </c>
      <c r="P154" s="5" t="s">
        <v>24</v>
      </c>
    </row>
    <row r="155" spans="1:20" x14ac:dyDescent="0.2">
      <c r="A155" s="2" t="s">
        <v>125</v>
      </c>
      <c r="B155" s="2" t="s">
        <v>185</v>
      </c>
      <c r="C155" s="3">
        <v>7.2147000000000003E-2</v>
      </c>
      <c r="D155" s="3">
        <v>0.12817100000000001</v>
      </c>
      <c r="E155" s="3">
        <v>8.3859000000000003E-2</v>
      </c>
      <c r="F155" s="3">
        <v>0.102676</v>
      </c>
      <c r="G155" s="3">
        <v>0.764706</v>
      </c>
      <c r="H155" s="3">
        <v>76.470588239999998</v>
      </c>
      <c r="I155" s="2" t="s">
        <v>23</v>
      </c>
      <c r="J155" s="3">
        <v>19</v>
      </c>
      <c r="K155" s="3">
        <v>3</v>
      </c>
      <c r="L155" s="3">
        <v>0</v>
      </c>
      <c r="M155" s="4">
        <v>0</v>
      </c>
      <c r="N155" s="4">
        <v>0</v>
      </c>
      <c r="O155" s="5" t="s">
        <v>24</v>
      </c>
      <c r="P155" s="5" t="s">
        <v>24</v>
      </c>
    </row>
    <row r="156" spans="1:20" x14ac:dyDescent="0.2">
      <c r="A156" s="2" t="s">
        <v>125</v>
      </c>
      <c r="B156" s="2" t="s">
        <v>186</v>
      </c>
      <c r="C156" s="3">
        <v>4.6974000000000002E-2</v>
      </c>
      <c r="D156" s="3">
        <v>3.8970999999999999E-2</v>
      </c>
      <c r="E156" s="3">
        <v>9.6380000000000007E-3</v>
      </c>
      <c r="F156" s="3">
        <v>5.1962000000000001E-2</v>
      </c>
      <c r="G156" s="3">
        <v>0.764706</v>
      </c>
      <c r="H156" s="3">
        <v>76.470588239999998</v>
      </c>
      <c r="I156" s="15"/>
      <c r="J156" s="3">
        <v>19</v>
      </c>
      <c r="K156" s="3">
        <v>13</v>
      </c>
      <c r="L156" s="3">
        <v>9</v>
      </c>
      <c r="M156" s="4">
        <v>1</v>
      </c>
      <c r="N156" s="4">
        <v>1</v>
      </c>
      <c r="O156" s="5" t="s">
        <v>24</v>
      </c>
      <c r="P156" s="5" t="s">
        <v>24</v>
      </c>
    </row>
    <row r="157" spans="1:20" x14ac:dyDescent="0.2">
      <c r="A157" s="2" t="s">
        <v>125</v>
      </c>
      <c r="B157" s="2" t="s">
        <v>187</v>
      </c>
      <c r="C157" s="3">
        <v>6.7152000000000003E-2</v>
      </c>
      <c r="D157" s="3">
        <v>6.3228000000000006E-2</v>
      </c>
      <c r="E157" s="3">
        <v>1.7107000000000001E-2</v>
      </c>
      <c r="F157" s="3">
        <v>0.16275400000000001</v>
      </c>
      <c r="G157" s="3">
        <v>0.58823499999999995</v>
      </c>
      <c r="H157" s="3">
        <v>58.823529409999999</v>
      </c>
      <c r="I157" s="2" t="s">
        <v>23</v>
      </c>
      <c r="J157" s="3">
        <v>19</v>
      </c>
      <c r="K157" s="3">
        <v>5</v>
      </c>
      <c r="L157" s="3">
        <v>0</v>
      </c>
      <c r="M157" s="4">
        <v>1</v>
      </c>
      <c r="N157" s="4">
        <v>0</v>
      </c>
      <c r="O157" s="5" t="s">
        <v>24</v>
      </c>
      <c r="P157" s="5" t="s">
        <v>24</v>
      </c>
    </row>
    <row r="158" spans="1:20" x14ac:dyDescent="0.2">
      <c r="A158" s="2" t="s">
        <v>125</v>
      </c>
      <c r="B158" s="2" t="s">
        <v>188</v>
      </c>
      <c r="C158" s="3">
        <v>6.6194000000000003E-2</v>
      </c>
      <c r="D158" s="3">
        <v>5.4302999999999997E-2</v>
      </c>
      <c r="E158" s="3">
        <v>1.0325000000000001E-2</v>
      </c>
      <c r="F158" s="3">
        <v>6.2411000000000001E-2</v>
      </c>
      <c r="G158" s="3">
        <v>0.52941199999999999</v>
      </c>
      <c r="H158" s="3">
        <v>52.941176470000002</v>
      </c>
      <c r="I158" s="2" t="s">
        <v>31</v>
      </c>
      <c r="J158" s="3">
        <v>18</v>
      </c>
      <c r="K158" s="3">
        <v>4</v>
      </c>
      <c r="L158" s="3">
        <v>0</v>
      </c>
      <c r="M158" s="4">
        <v>0</v>
      </c>
      <c r="N158" s="4">
        <v>0</v>
      </c>
      <c r="O158" s="5" t="s">
        <v>24</v>
      </c>
      <c r="P158" s="5" t="s">
        <v>24</v>
      </c>
    </row>
    <row r="159" spans="1:20" x14ac:dyDescent="0.2">
      <c r="A159" s="2" t="s">
        <v>125</v>
      </c>
      <c r="B159" s="2" t="s">
        <v>189</v>
      </c>
      <c r="C159" s="3">
        <v>3.8917E-2</v>
      </c>
      <c r="D159" s="3">
        <v>3.5798000000000003E-2</v>
      </c>
      <c r="E159" s="3">
        <v>4.81E-3</v>
      </c>
      <c r="F159" s="3">
        <v>5.7097000000000002E-2</v>
      </c>
      <c r="G159" s="3">
        <v>0.52941199999999999</v>
      </c>
      <c r="H159" s="3">
        <v>52.941176470000002</v>
      </c>
      <c r="I159" s="2" t="s">
        <v>23</v>
      </c>
      <c r="J159" s="3">
        <v>19</v>
      </c>
      <c r="K159" s="3">
        <v>9</v>
      </c>
      <c r="L159" s="3">
        <v>0</v>
      </c>
      <c r="M159" s="4">
        <v>1</v>
      </c>
      <c r="N159" s="4">
        <v>0</v>
      </c>
      <c r="O159" s="5" t="s">
        <v>24</v>
      </c>
      <c r="P159" s="5" t="s">
        <v>24</v>
      </c>
    </row>
    <row r="160" spans="1:20" x14ac:dyDescent="0.2">
      <c r="A160" s="2" t="s">
        <v>125</v>
      </c>
      <c r="B160" s="2" t="s">
        <v>190</v>
      </c>
      <c r="C160" s="3">
        <v>6.6910999999999998E-2</v>
      </c>
      <c r="D160" s="3">
        <v>5.2781000000000002E-2</v>
      </c>
      <c r="E160" s="3">
        <v>1.0071999999999999E-2</v>
      </c>
      <c r="F160" s="3">
        <v>9.7363000000000005E-2</v>
      </c>
      <c r="G160" s="3">
        <v>0.58823499999999995</v>
      </c>
      <c r="H160" s="3">
        <v>58.823529409999999</v>
      </c>
      <c r="I160" s="2" t="s">
        <v>31</v>
      </c>
      <c r="J160" s="3">
        <v>18</v>
      </c>
      <c r="K160" s="3">
        <v>4</v>
      </c>
      <c r="L160" s="3">
        <v>6</v>
      </c>
      <c r="M160" s="4">
        <v>0</v>
      </c>
      <c r="N160" s="4">
        <v>1</v>
      </c>
      <c r="O160" s="5" t="s">
        <v>24</v>
      </c>
      <c r="P160" s="5" t="s">
        <v>24</v>
      </c>
    </row>
    <row r="161" spans="1:16" x14ac:dyDescent="0.2">
      <c r="A161" s="2" t="s">
        <v>125</v>
      </c>
      <c r="B161" s="2" t="s">
        <v>191</v>
      </c>
      <c r="C161" s="3">
        <v>4.5966E-2</v>
      </c>
      <c r="D161" s="3">
        <v>3.9549000000000001E-2</v>
      </c>
      <c r="E161" s="3">
        <v>4.7019999999999996E-3</v>
      </c>
      <c r="F161" s="3">
        <v>7.5304999999999997E-2</v>
      </c>
      <c r="G161" s="3">
        <v>1</v>
      </c>
      <c r="H161" s="3">
        <v>100</v>
      </c>
      <c r="I161" s="2" t="s">
        <v>31</v>
      </c>
      <c r="J161" s="3">
        <v>18</v>
      </c>
      <c r="K161" s="3">
        <v>6</v>
      </c>
      <c r="L161" s="3">
        <v>7</v>
      </c>
      <c r="M161" s="4">
        <v>1</v>
      </c>
      <c r="N161" s="4">
        <v>1</v>
      </c>
      <c r="O161" s="5" t="s">
        <v>24</v>
      </c>
      <c r="P161" s="5" t="s">
        <v>24</v>
      </c>
    </row>
    <row r="162" spans="1:16" x14ac:dyDescent="0.2">
      <c r="A162" s="2" t="s">
        <v>125</v>
      </c>
      <c r="B162" s="2" t="s">
        <v>192</v>
      </c>
      <c r="C162" s="3">
        <v>6.6072000000000006E-2</v>
      </c>
      <c r="D162" s="3">
        <v>0.124524</v>
      </c>
      <c r="E162" s="3">
        <v>8.8154999999999997E-2</v>
      </c>
      <c r="F162" s="3">
        <v>0.14004900000000001</v>
      </c>
      <c r="G162" s="3">
        <v>0.352941</v>
      </c>
      <c r="H162" s="3">
        <v>35.294117649999997</v>
      </c>
      <c r="I162" s="2" t="s">
        <v>31</v>
      </c>
      <c r="J162" s="3">
        <v>18</v>
      </c>
      <c r="K162" s="3">
        <v>3</v>
      </c>
      <c r="L162" s="3">
        <v>1</v>
      </c>
      <c r="M162" s="4">
        <v>0</v>
      </c>
      <c r="N162" s="4">
        <v>0</v>
      </c>
      <c r="O162" s="5" t="s">
        <v>24</v>
      </c>
      <c r="P162" s="5" t="s">
        <v>24</v>
      </c>
    </row>
    <row r="163" spans="1:16" x14ac:dyDescent="0.2">
      <c r="A163" s="2" t="s">
        <v>125</v>
      </c>
      <c r="B163" s="2" t="s">
        <v>193</v>
      </c>
      <c r="C163" s="3">
        <v>0.17553199999999999</v>
      </c>
      <c r="D163" s="3">
        <v>0.14441499999999999</v>
      </c>
      <c r="E163" s="3">
        <v>7.9624E-2</v>
      </c>
      <c r="F163" s="3">
        <v>0.173678</v>
      </c>
      <c r="G163" s="3">
        <v>0.64705900000000005</v>
      </c>
      <c r="H163" s="3">
        <v>64.705882349999996</v>
      </c>
      <c r="I163" s="2" t="s">
        <v>31</v>
      </c>
      <c r="J163" s="3">
        <v>18</v>
      </c>
      <c r="K163" s="3">
        <v>1</v>
      </c>
      <c r="L163" s="3">
        <v>1</v>
      </c>
      <c r="M163" s="4">
        <v>0</v>
      </c>
      <c r="N163" s="4">
        <v>0</v>
      </c>
      <c r="O163" s="5" t="s">
        <v>24</v>
      </c>
      <c r="P163" s="5" t="s">
        <v>24</v>
      </c>
    </row>
    <row r="164" spans="1:16" x14ac:dyDescent="0.2">
      <c r="A164" s="2" t="s">
        <v>125</v>
      </c>
      <c r="B164" s="2" t="s">
        <v>194</v>
      </c>
      <c r="C164" s="3">
        <v>6.7450999999999997E-2</v>
      </c>
      <c r="D164" s="3">
        <v>5.0021000000000003E-2</v>
      </c>
      <c r="E164" s="3">
        <v>8.8190000000000004E-3</v>
      </c>
      <c r="F164" s="3">
        <v>9.2156000000000002E-2</v>
      </c>
      <c r="G164" s="3">
        <v>0.58823499999999995</v>
      </c>
      <c r="H164" s="3">
        <v>58.823529409999999</v>
      </c>
      <c r="I164" s="2" t="s">
        <v>31</v>
      </c>
      <c r="J164" s="3">
        <v>18</v>
      </c>
      <c r="K164" s="3">
        <v>2</v>
      </c>
      <c r="L164" s="3">
        <v>0</v>
      </c>
      <c r="M164" s="4">
        <v>0</v>
      </c>
      <c r="N164" s="4">
        <v>0</v>
      </c>
      <c r="O164" s="5" t="s">
        <v>24</v>
      </c>
      <c r="P164" s="5" t="s">
        <v>24</v>
      </c>
    </row>
    <row r="165" spans="1:16" x14ac:dyDescent="0.2">
      <c r="A165" s="2" t="s">
        <v>125</v>
      </c>
      <c r="B165" s="2" t="s">
        <v>195</v>
      </c>
      <c r="C165" s="3">
        <v>4.9194000000000002E-2</v>
      </c>
      <c r="D165" s="3">
        <v>3.7301000000000001E-2</v>
      </c>
      <c r="E165" s="3">
        <v>7.5119999999999996E-3</v>
      </c>
      <c r="F165" s="3">
        <v>6.8914000000000003E-2</v>
      </c>
      <c r="G165" s="3">
        <v>0.352941</v>
      </c>
      <c r="H165" s="3">
        <v>35.294117649999997</v>
      </c>
      <c r="I165" s="2" t="s">
        <v>31</v>
      </c>
      <c r="J165" s="3">
        <v>20</v>
      </c>
      <c r="K165" s="3">
        <v>3</v>
      </c>
      <c r="L165" s="3">
        <v>0</v>
      </c>
      <c r="M165" s="4">
        <v>0</v>
      </c>
      <c r="N165" s="4">
        <v>0</v>
      </c>
      <c r="O165" s="5" t="s">
        <v>24</v>
      </c>
      <c r="P165" s="5" t="s">
        <v>24</v>
      </c>
    </row>
    <row r="166" spans="1:16" x14ac:dyDescent="0.2">
      <c r="A166" s="2" t="s">
        <v>125</v>
      </c>
      <c r="B166" s="2" t="s">
        <v>196</v>
      </c>
      <c r="C166" s="3">
        <v>5.7852000000000001E-2</v>
      </c>
      <c r="D166" s="3">
        <v>4.7898000000000003E-2</v>
      </c>
      <c r="E166" s="3">
        <v>1.1913999999999999E-2</v>
      </c>
      <c r="F166" s="3">
        <v>6.0137999999999997E-2</v>
      </c>
      <c r="G166" s="3">
        <v>0.47058800000000001</v>
      </c>
      <c r="H166" s="3">
        <v>47.058823529999998</v>
      </c>
      <c r="I166" s="2" t="s">
        <v>31</v>
      </c>
      <c r="J166" s="3">
        <v>20</v>
      </c>
      <c r="K166" s="3">
        <v>6</v>
      </c>
      <c r="L166" s="3">
        <v>2</v>
      </c>
      <c r="M166" s="4">
        <v>1</v>
      </c>
      <c r="N166" s="4">
        <v>0</v>
      </c>
      <c r="O166" s="5" t="s">
        <v>24</v>
      </c>
      <c r="P166" s="5" t="s">
        <v>24</v>
      </c>
    </row>
    <row r="167" spans="1:16" x14ac:dyDescent="0.2">
      <c r="A167" s="2" t="s">
        <v>125</v>
      </c>
      <c r="B167" s="2" t="s">
        <v>197</v>
      </c>
      <c r="C167" s="3">
        <v>5.1369999999999999E-2</v>
      </c>
      <c r="D167" s="3">
        <v>0.115618</v>
      </c>
      <c r="E167" s="3">
        <v>8.3144999999999997E-2</v>
      </c>
      <c r="F167" s="3">
        <v>8.8276999999999994E-2</v>
      </c>
      <c r="G167" s="3">
        <v>0.764706</v>
      </c>
      <c r="H167" s="3">
        <v>76.470588239999998</v>
      </c>
      <c r="I167" s="2" t="s">
        <v>31</v>
      </c>
      <c r="J167" s="3">
        <v>19</v>
      </c>
      <c r="K167" s="3">
        <v>5</v>
      </c>
      <c r="L167" s="3">
        <v>0</v>
      </c>
      <c r="M167" s="4">
        <v>1</v>
      </c>
      <c r="N167" s="4">
        <v>0</v>
      </c>
      <c r="O167" s="5" t="s">
        <v>24</v>
      </c>
      <c r="P167" s="5" t="s">
        <v>24</v>
      </c>
    </row>
    <row r="168" spans="1:16" x14ac:dyDescent="0.2">
      <c r="A168" s="2" t="s">
        <v>125</v>
      </c>
      <c r="B168" s="2" t="s">
        <v>198</v>
      </c>
      <c r="C168" s="3">
        <v>0.11605799999999999</v>
      </c>
      <c r="D168" s="3">
        <v>9.1770000000000004E-2</v>
      </c>
      <c r="E168" s="3">
        <v>3.7575999999999998E-2</v>
      </c>
      <c r="F168" s="3">
        <v>9.2035000000000006E-2</v>
      </c>
      <c r="G168" s="3">
        <v>0.764706</v>
      </c>
      <c r="H168" s="3">
        <v>76.470588239999998</v>
      </c>
      <c r="I168" s="2" t="s">
        <v>31</v>
      </c>
      <c r="J168" s="3">
        <v>18</v>
      </c>
      <c r="K168" s="3">
        <v>3</v>
      </c>
      <c r="L168" s="3">
        <v>3</v>
      </c>
      <c r="M168" s="4">
        <v>0</v>
      </c>
      <c r="N168" s="4">
        <v>0</v>
      </c>
      <c r="O168" s="5" t="s">
        <v>24</v>
      </c>
      <c r="P168" s="5" t="s">
        <v>24</v>
      </c>
    </row>
    <row r="169" spans="1:16" x14ac:dyDescent="0.2">
      <c r="A169" s="2" t="s">
        <v>125</v>
      </c>
      <c r="B169" s="2" t="s">
        <v>199</v>
      </c>
      <c r="C169" s="3">
        <v>7.6496999999999996E-2</v>
      </c>
      <c r="D169" s="3">
        <v>5.7058999999999999E-2</v>
      </c>
      <c r="E169" s="3">
        <v>1.0196E-2</v>
      </c>
      <c r="F169" s="3">
        <v>0.102266</v>
      </c>
      <c r="G169" s="3">
        <v>0.94117600000000001</v>
      </c>
      <c r="H169" s="3">
        <v>94.117647059999996</v>
      </c>
      <c r="I169" s="2" t="s">
        <v>23</v>
      </c>
      <c r="J169" s="3">
        <v>18</v>
      </c>
      <c r="K169" s="3">
        <v>4</v>
      </c>
      <c r="L169" s="3">
        <v>1</v>
      </c>
      <c r="M169" s="4">
        <v>0</v>
      </c>
      <c r="N169" s="4">
        <v>0</v>
      </c>
      <c r="O169" s="5" t="s">
        <v>24</v>
      </c>
      <c r="P169" s="5" t="s">
        <v>24</v>
      </c>
    </row>
    <row r="170" spans="1:16" x14ac:dyDescent="0.2">
      <c r="A170" s="2" t="s">
        <v>125</v>
      </c>
      <c r="B170" s="2" t="s">
        <v>200</v>
      </c>
      <c r="C170" s="3">
        <v>0.10621899999999999</v>
      </c>
      <c r="D170" s="3">
        <v>8.5286000000000001E-2</v>
      </c>
      <c r="E170" s="3">
        <v>4.5432E-2</v>
      </c>
      <c r="F170" s="3">
        <v>8.0968999999999999E-2</v>
      </c>
      <c r="G170" s="3">
        <v>0.70588200000000001</v>
      </c>
      <c r="H170" s="3">
        <v>70.58823529</v>
      </c>
      <c r="I170" s="2" t="s">
        <v>31</v>
      </c>
      <c r="J170" s="3">
        <v>19</v>
      </c>
      <c r="K170" s="3">
        <v>1</v>
      </c>
      <c r="L170" s="3">
        <v>3</v>
      </c>
      <c r="M170" s="4">
        <v>0</v>
      </c>
      <c r="N170" s="4">
        <v>0</v>
      </c>
      <c r="O170" s="5" t="s">
        <v>24</v>
      </c>
      <c r="P170" s="5" t="s">
        <v>24</v>
      </c>
    </row>
    <row r="171" spans="1:16" x14ac:dyDescent="0.2">
      <c r="A171" s="2" t="s">
        <v>125</v>
      </c>
      <c r="B171" s="2" t="s">
        <v>201</v>
      </c>
      <c r="C171" s="3">
        <v>5.3823999999999997E-2</v>
      </c>
      <c r="D171" s="3">
        <v>1.7579260000000001</v>
      </c>
      <c r="E171" s="3">
        <v>1.7311399999999999</v>
      </c>
      <c r="F171" s="3">
        <v>0.28634599999999999</v>
      </c>
      <c r="G171" s="3">
        <v>0.41176499999999999</v>
      </c>
      <c r="H171" s="3">
        <v>41.176470590000001</v>
      </c>
      <c r="I171" s="2" t="s">
        <v>31</v>
      </c>
      <c r="J171" s="3">
        <v>20</v>
      </c>
      <c r="K171" s="3">
        <v>8</v>
      </c>
      <c r="L171" s="3">
        <v>14</v>
      </c>
      <c r="M171" s="4">
        <v>1</v>
      </c>
      <c r="N171" s="4">
        <v>1</v>
      </c>
      <c r="O171" s="5" t="s">
        <v>24</v>
      </c>
      <c r="P171" s="5" t="s">
        <v>24</v>
      </c>
    </row>
    <row r="172" spans="1:16" x14ac:dyDescent="0.2">
      <c r="A172" s="2" t="s">
        <v>125</v>
      </c>
      <c r="B172" s="2" t="s">
        <v>202</v>
      </c>
      <c r="C172" s="3">
        <v>5.9492999999999997E-2</v>
      </c>
      <c r="D172" s="3">
        <v>4.7794999999999997E-2</v>
      </c>
      <c r="E172" s="3">
        <v>1.2285000000000001E-2</v>
      </c>
      <c r="F172" s="3">
        <v>9.4341999999999995E-2</v>
      </c>
      <c r="G172" s="3">
        <v>0.52941199999999999</v>
      </c>
      <c r="H172" s="3">
        <v>52.941176470000002</v>
      </c>
      <c r="I172" s="2" t="s">
        <v>31</v>
      </c>
      <c r="J172" s="3">
        <v>18</v>
      </c>
      <c r="K172" s="3">
        <v>2</v>
      </c>
      <c r="L172" s="3">
        <v>0</v>
      </c>
      <c r="M172" s="4">
        <v>0</v>
      </c>
      <c r="N172" s="4">
        <v>0</v>
      </c>
      <c r="O172" s="5" t="s">
        <v>24</v>
      </c>
      <c r="P172" s="5" t="s">
        <v>24</v>
      </c>
    </row>
    <row r="173" spans="1:16" x14ac:dyDescent="0.2">
      <c r="A173" s="2" t="s">
        <v>125</v>
      </c>
      <c r="B173" s="2" t="s">
        <v>203</v>
      </c>
      <c r="C173" s="3">
        <v>6.9745000000000001E-2</v>
      </c>
      <c r="D173" s="3">
        <v>0.12670699999999999</v>
      </c>
      <c r="E173" s="3">
        <v>8.4215999999999999E-2</v>
      </c>
      <c r="F173" s="3">
        <v>0.11249000000000001</v>
      </c>
      <c r="G173" s="3">
        <v>0.88235300000000005</v>
      </c>
      <c r="H173" s="3">
        <v>88.235294120000006</v>
      </c>
      <c r="I173" s="2" t="s">
        <v>31</v>
      </c>
      <c r="J173" s="3">
        <v>18</v>
      </c>
      <c r="K173" s="3">
        <v>4</v>
      </c>
      <c r="L173" s="3">
        <v>3</v>
      </c>
      <c r="M173" s="4">
        <v>0</v>
      </c>
      <c r="N173" s="4">
        <v>0</v>
      </c>
      <c r="O173" s="5" t="s">
        <v>24</v>
      </c>
      <c r="P173" s="5" t="s">
        <v>24</v>
      </c>
    </row>
    <row r="174" spans="1:16" x14ac:dyDescent="0.2">
      <c r="A174" s="2" t="s">
        <v>125</v>
      </c>
      <c r="B174" s="2" t="s">
        <v>204</v>
      </c>
      <c r="C174" s="3">
        <v>8.5068000000000005E-2</v>
      </c>
      <c r="D174" s="3">
        <v>0.12521699999999999</v>
      </c>
      <c r="E174" s="3">
        <v>8.0665000000000001E-2</v>
      </c>
      <c r="F174" s="3">
        <v>0.13120100000000001</v>
      </c>
      <c r="G174" s="3">
        <v>0.52941199999999999</v>
      </c>
      <c r="H174" s="3">
        <v>52.941176470000002</v>
      </c>
      <c r="I174" s="2" t="s">
        <v>31</v>
      </c>
      <c r="J174" s="3">
        <v>21</v>
      </c>
      <c r="K174" s="3">
        <v>18</v>
      </c>
      <c r="L174" s="3">
        <v>13</v>
      </c>
      <c r="M174" s="4">
        <v>1</v>
      </c>
      <c r="N174" s="4">
        <v>1</v>
      </c>
      <c r="O174" s="5" t="s">
        <v>24</v>
      </c>
      <c r="P174" s="5" t="s">
        <v>24</v>
      </c>
    </row>
    <row r="175" spans="1:16" x14ac:dyDescent="0.2">
      <c r="A175" s="2" t="s">
        <v>125</v>
      </c>
      <c r="B175" s="2" t="s">
        <v>205</v>
      </c>
      <c r="C175" s="3">
        <v>0.20627400000000001</v>
      </c>
      <c r="D175" s="3">
        <v>0.52094200000000002</v>
      </c>
      <c r="E175" s="3">
        <v>0.47208</v>
      </c>
      <c r="F175" s="3">
        <v>0.207346</v>
      </c>
      <c r="G175" s="3">
        <v>0.64705900000000005</v>
      </c>
      <c r="H175" s="3">
        <v>64.705882349999996</v>
      </c>
      <c r="I175" s="2" t="s">
        <v>23</v>
      </c>
      <c r="J175" s="3">
        <v>18</v>
      </c>
      <c r="K175" s="3">
        <v>0</v>
      </c>
      <c r="L175" s="3">
        <v>0</v>
      </c>
      <c r="M175" s="4">
        <v>0</v>
      </c>
      <c r="N175" s="4">
        <v>0</v>
      </c>
      <c r="O175" s="5" t="s">
        <v>24</v>
      </c>
      <c r="P175" s="5" t="s">
        <v>24</v>
      </c>
    </row>
    <row r="176" spans="1:16" x14ac:dyDescent="0.2">
      <c r="A176" s="2" t="s">
        <v>125</v>
      </c>
      <c r="B176" s="2" t="s">
        <v>206</v>
      </c>
      <c r="C176" s="3">
        <v>9.7350999999999993E-2</v>
      </c>
      <c r="D176" s="3">
        <v>8.3610000000000004E-2</v>
      </c>
      <c r="E176" s="3">
        <v>3.3749000000000001E-2</v>
      </c>
      <c r="F176" s="3">
        <v>0.15923699999999999</v>
      </c>
      <c r="G176" s="3">
        <v>0.41176499999999999</v>
      </c>
      <c r="H176" s="3">
        <v>41.176470590000001</v>
      </c>
      <c r="I176" s="2" t="s">
        <v>31</v>
      </c>
      <c r="J176" s="3">
        <v>18</v>
      </c>
      <c r="K176" s="3">
        <v>2</v>
      </c>
      <c r="L176" s="2">
        <v>0</v>
      </c>
      <c r="M176" s="4">
        <v>0</v>
      </c>
      <c r="N176" s="4">
        <v>0</v>
      </c>
      <c r="O176" s="5" t="s">
        <v>24</v>
      </c>
      <c r="P176" s="5" t="s">
        <v>24</v>
      </c>
    </row>
    <row r="177" spans="1:17" x14ac:dyDescent="0.2">
      <c r="A177" s="2" t="s">
        <v>125</v>
      </c>
      <c r="B177" s="2" t="s">
        <v>207</v>
      </c>
      <c r="C177" s="3">
        <v>7.1026000000000006E-2</v>
      </c>
      <c r="D177" s="3">
        <v>0.10827000000000001</v>
      </c>
      <c r="E177" s="3">
        <v>8.3722000000000005E-2</v>
      </c>
      <c r="F177" s="3">
        <v>0.13502600000000001</v>
      </c>
      <c r="G177" s="3">
        <v>0.70588200000000001</v>
      </c>
      <c r="H177" s="3">
        <v>70.58823529</v>
      </c>
      <c r="I177" s="2" t="s">
        <v>31</v>
      </c>
      <c r="J177" s="3">
        <v>19</v>
      </c>
      <c r="K177" s="3">
        <v>6</v>
      </c>
      <c r="L177" s="3">
        <v>3</v>
      </c>
      <c r="M177" s="4">
        <v>1</v>
      </c>
      <c r="N177" s="4">
        <v>0</v>
      </c>
      <c r="O177" s="5" t="s">
        <v>24</v>
      </c>
      <c r="P177" s="5" t="s">
        <v>24</v>
      </c>
    </row>
    <row r="178" spans="1:17" x14ac:dyDescent="0.2">
      <c r="A178" s="2" t="s">
        <v>125</v>
      </c>
      <c r="B178" s="2" t="s">
        <v>208</v>
      </c>
      <c r="C178" s="3">
        <v>4.7750000000000001E-2</v>
      </c>
      <c r="D178" s="3">
        <v>3.8116999999999998E-2</v>
      </c>
      <c r="E178" s="3">
        <v>6.3379999999999999E-3</v>
      </c>
      <c r="F178" s="3">
        <v>4.5987E-2</v>
      </c>
      <c r="G178" s="3">
        <v>0.764706</v>
      </c>
      <c r="H178" s="3">
        <v>76.470588239999998</v>
      </c>
      <c r="I178" s="2" t="s">
        <v>31</v>
      </c>
      <c r="J178" s="3">
        <v>19</v>
      </c>
      <c r="K178" s="3">
        <v>15</v>
      </c>
      <c r="L178" s="3">
        <v>1</v>
      </c>
      <c r="M178" s="4">
        <v>1</v>
      </c>
      <c r="N178" s="4">
        <v>0</v>
      </c>
      <c r="O178" s="5" t="s">
        <v>24</v>
      </c>
      <c r="P178" s="5" t="s">
        <v>24</v>
      </c>
    </row>
    <row r="179" spans="1:17" x14ac:dyDescent="0.2">
      <c r="A179" s="2" t="s">
        <v>125</v>
      </c>
      <c r="B179" s="2" t="s">
        <v>209</v>
      </c>
      <c r="C179" s="3">
        <v>8.5063E-2</v>
      </c>
      <c r="D179" s="3">
        <v>7.3828000000000005E-2</v>
      </c>
      <c r="E179" s="3">
        <v>2.8313999999999999E-2</v>
      </c>
      <c r="F179" s="3">
        <v>0.15056900000000001</v>
      </c>
      <c r="G179" s="3">
        <v>0.52941199999999999</v>
      </c>
      <c r="H179" s="3">
        <v>52.941176470000002</v>
      </c>
      <c r="I179" s="2" t="s">
        <v>31</v>
      </c>
      <c r="J179" s="3">
        <v>19</v>
      </c>
      <c r="K179" s="3">
        <v>4</v>
      </c>
      <c r="L179" s="3">
        <v>14</v>
      </c>
      <c r="M179" s="4">
        <v>0</v>
      </c>
      <c r="N179" s="4">
        <v>1</v>
      </c>
      <c r="O179" s="5" t="s">
        <v>24</v>
      </c>
      <c r="P179" s="5" t="s">
        <v>24</v>
      </c>
    </row>
    <row r="180" spans="1:17" x14ac:dyDescent="0.2">
      <c r="A180" s="2" t="s">
        <v>125</v>
      </c>
      <c r="B180" s="2" t="s">
        <v>210</v>
      </c>
      <c r="C180" s="3">
        <v>5.3240000000000003E-2</v>
      </c>
      <c r="D180" s="3">
        <v>4.3386000000000001E-2</v>
      </c>
      <c r="E180" s="3">
        <v>1.1117E-2</v>
      </c>
      <c r="F180" s="3">
        <v>0.12483900000000001</v>
      </c>
      <c r="G180" s="3">
        <v>0.52941199999999999</v>
      </c>
      <c r="H180" s="3">
        <v>52.941176470000002</v>
      </c>
      <c r="I180" s="2" t="s">
        <v>31</v>
      </c>
      <c r="J180" s="3">
        <v>18</v>
      </c>
      <c r="K180" s="3">
        <v>4</v>
      </c>
      <c r="L180" s="3">
        <v>0</v>
      </c>
      <c r="M180" s="4">
        <v>0</v>
      </c>
      <c r="N180" s="4">
        <v>0</v>
      </c>
      <c r="O180" s="5" t="s">
        <v>24</v>
      </c>
      <c r="P180" s="5" t="s">
        <v>24</v>
      </c>
    </row>
    <row r="181" spans="1:17" x14ac:dyDescent="0.2">
      <c r="A181" s="2" t="s">
        <v>125</v>
      </c>
      <c r="B181" s="2" t="s">
        <v>211</v>
      </c>
      <c r="C181" s="3">
        <v>6.2998999999999999E-2</v>
      </c>
      <c r="D181" s="3">
        <v>1.453924</v>
      </c>
      <c r="E181" s="3">
        <v>1.4162170000000001</v>
      </c>
      <c r="F181" s="3">
        <v>0.220969</v>
      </c>
      <c r="G181" s="3">
        <v>0.52941199999999999</v>
      </c>
      <c r="H181" s="3">
        <v>52.941176470000002</v>
      </c>
      <c r="I181" s="2" t="s">
        <v>31</v>
      </c>
      <c r="J181" s="3">
        <v>19</v>
      </c>
      <c r="K181" s="3">
        <v>3</v>
      </c>
      <c r="L181" s="3">
        <v>0</v>
      </c>
      <c r="M181" s="4">
        <v>0</v>
      </c>
      <c r="N181" s="4">
        <v>0</v>
      </c>
      <c r="O181" s="5" t="s">
        <v>24</v>
      </c>
      <c r="P181" s="5" t="s">
        <v>24</v>
      </c>
    </row>
    <row r="182" spans="1:17" x14ac:dyDescent="0.2">
      <c r="A182" s="2" t="s">
        <v>125</v>
      </c>
      <c r="B182" s="2" t="s">
        <v>212</v>
      </c>
      <c r="C182" s="3">
        <v>4.1431999999999997E-2</v>
      </c>
      <c r="D182" s="3">
        <v>3.6447E-2</v>
      </c>
      <c r="E182" s="3">
        <v>4.7699999999999999E-3</v>
      </c>
      <c r="F182" s="3">
        <v>0.12414799999999999</v>
      </c>
      <c r="G182" s="3">
        <v>0.70588200000000001</v>
      </c>
      <c r="H182" s="3">
        <v>70.58823529</v>
      </c>
      <c r="I182" s="2" t="s">
        <v>23</v>
      </c>
      <c r="J182" s="3">
        <v>19</v>
      </c>
      <c r="K182" s="3">
        <v>15</v>
      </c>
      <c r="L182" s="3">
        <v>0</v>
      </c>
      <c r="M182" s="4">
        <v>1</v>
      </c>
      <c r="N182" s="4">
        <v>0</v>
      </c>
      <c r="O182" s="5" t="s">
        <v>24</v>
      </c>
      <c r="P182" s="5" t="s">
        <v>24</v>
      </c>
    </row>
    <row r="183" spans="1:17" x14ac:dyDescent="0.2">
      <c r="A183" s="2" t="s">
        <v>125</v>
      </c>
      <c r="B183" s="2" t="s">
        <v>213</v>
      </c>
      <c r="C183" s="3">
        <v>0.16219</v>
      </c>
      <c r="D183" s="3">
        <v>0.126752</v>
      </c>
      <c r="E183" s="3">
        <v>7.6386999999999997E-2</v>
      </c>
      <c r="F183" s="3">
        <v>8.3527000000000004E-2</v>
      </c>
      <c r="G183" s="3">
        <v>0.41176499999999999</v>
      </c>
      <c r="H183" s="3">
        <v>41.176470590000001</v>
      </c>
      <c r="I183" s="2" t="s">
        <v>31</v>
      </c>
      <c r="J183" s="3">
        <v>19</v>
      </c>
      <c r="K183" s="3">
        <v>2</v>
      </c>
      <c r="L183" s="3">
        <v>0</v>
      </c>
      <c r="M183" s="4">
        <v>0</v>
      </c>
      <c r="N183" s="4">
        <v>0</v>
      </c>
      <c r="O183" s="5" t="s">
        <v>24</v>
      </c>
      <c r="P183" s="5" t="s">
        <v>24</v>
      </c>
    </row>
    <row r="184" spans="1:17" x14ac:dyDescent="0.2">
      <c r="A184" s="2" t="s">
        <v>125</v>
      </c>
      <c r="B184" s="2" t="s">
        <v>214</v>
      </c>
      <c r="C184" s="3">
        <v>0.116101</v>
      </c>
      <c r="D184" s="3">
        <v>0.146949</v>
      </c>
      <c r="E184" s="3">
        <v>0.11077099999999999</v>
      </c>
      <c r="F184" s="3">
        <v>0.19778399999999999</v>
      </c>
      <c r="G184" s="3">
        <v>0.29411799999999999</v>
      </c>
      <c r="H184" s="3">
        <v>29.41176471</v>
      </c>
      <c r="I184" s="2" t="s">
        <v>31</v>
      </c>
      <c r="J184" s="3">
        <v>18</v>
      </c>
      <c r="K184" s="3">
        <v>0</v>
      </c>
      <c r="L184" s="3">
        <v>13</v>
      </c>
      <c r="M184" s="4">
        <v>0</v>
      </c>
      <c r="N184" s="4">
        <v>1</v>
      </c>
      <c r="O184" s="5" t="s">
        <v>24</v>
      </c>
      <c r="P184" s="5" t="s">
        <v>24</v>
      </c>
    </row>
    <row r="185" spans="1:17" x14ac:dyDescent="0.2">
      <c r="A185" s="2" t="s">
        <v>125</v>
      </c>
      <c r="B185" s="2" t="s">
        <v>215</v>
      </c>
      <c r="C185" s="3">
        <v>5.5487000000000002E-2</v>
      </c>
      <c r="D185" s="3">
        <v>4.8606000000000003E-2</v>
      </c>
      <c r="E185" s="3">
        <v>2.1926000000000001E-2</v>
      </c>
      <c r="F185" s="3">
        <v>9.9618999999999999E-2</v>
      </c>
      <c r="G185" s="3">
        <v>0.88235300000000005</v>
      </c>
      <c r="H185" s="3">
        <v>88.235294120000006</v>
      </c>
      <c r="I185" s="2" t="s">
        <v>31</v>
      </c>
      <c r="J185" s="3">
        <v>18</v>
      </c>
      <c r="K185" s="3">
        <v>4</v>
      </c>
      <c r="L185" s="3">
        <v>5</v>
      </c>
      <c r="M185" s="4">
        <v>0</v>
      </c>
      <c r="N185" s="4">
        <v>1</v>
      </c>
      <c r="O185" s="5" t="s">
        <v>24</v>
      </c>
      <c r="P185" s="5" t="s">
        <v>24</v>
      </c>
    </row>
    <row r="186" spans="1:17" x14ac:dyDescent="0.2">
      <c r="A186" s="2" t="s">
        <v>125</v>
      </c>
      <c r="B186" s="2" t="s">
        <v>216</v>
      </c>
      <c r="C186" s="3">
        <v>0.12110799999999999</v>
      </c>
      <c r="D186" s="3">
        <v>0.25544299999999998</v>
      </c>
      <c r="E186" s="3">
        <v>0.23572299999999999</v>
      </c>
      <c r="F186" s="3">
        <v>0.14546300000000001</v>
      </c>
      <c r="G186" s="3">
        <v>0.64705900000000005</v>
      </c>
      <c r="H186" s="3">
        <v>64.705882349999996</v>
      </c>
      <c r="I186" s="2" t="s">
        <v>23</v>
      </c>
      <c r="J186" s="3">
        <v>19</v>
      </c>
      <c r="K186" s="3">
        <v>0</v>
      </c>
      <c r="L186" s="3">
        <v>0</v>
      </c>
      <c r="M186" s="4">
        <v>0</v>
      </c>
      <c r="N186" s="4">
        <v>0</v>
      </c>
      <c r="O186" s="5" t="s">
        <v>24</v>
      </c>
      <c r="P186" s="5" t="s">
        <v>24</v>
      </c>
    </row>
    <row r="187" spans="1:17" x14ac:dyDescent="0.2">
      <c r="A187" s="2" t="s">
        <v>125</v>
      </c>
      <c r="B187" s="2" t="s">
        <v>217</v>
      </c>
      <c r="C187" s="3">
        <v>0.16166900000000001</v>
      </c>
      <c r="D187" s="3">
        <v>0.24066299999999999</v>
      </c>
      <c r="E187" s="3">
        <v>0.209895</v>
      </c>
      <c r="F187" s="3">
        <v>0.111072</v>
      </c>
      <c r="G187" s="3">
        <v>0.764706</v>
      </c>
      <c r="H187" s="3">
        <v>76.470588239999998</v>
      </c>
      <c r="I187" s="2" t="s">
        <v>23</v>
      </c>
      <c r="J187" s="3">
        <v>19</v>
      </c>
      <c r="K187" s="3">
        <v>6</v>
      </c>
      <c r="L187" s="3">
        <v>0</v>
      </c>
      <c r="M187" s="4">
        <v>1</v>
      </c>
      <c r="N187" s="4">
        <v>0</v>
      </c>
      <c r="O187" s="5" t="s">
        <v>24</v>
      </c>
      <c r="P187" s="5" t="s">
        <v>24</v>
      </c>
      <c r="Q187" s="12" t="s">
        <v>218</v>
      </c>
    </row>
    <row r="188" spans="1:17" x14ac:dyDescent="0.2">
      <c r="A188" s="2" t="s">
        <v>125</v>
      </c>
      <c r="B188" s="2" t="s">
        <v>219</v>
      </c>
      <c r="C188" s="3">
        <v>0.20844699999999999</v>
      </c>
      <c r="D188" s="3">
        <v>0.63556800000000002</v>
      </c>
      <c r="E188" s="3">
        <v>0.60023899999999997</v>
      </c>
      <c r="F188" s="3">
        <v>0.45765299999999998</v>
      </c>
      <c r="G188" s="3">
        <v>0.58823499999999995</v>
      </c>
      <c r="H188" s="3">
        <v>58.823529409999999</v>
      </c>
      <c r="I188" s="2" t="s">
        <v>31</v>
      </c>
      <c r="J188" s="3">
        <v>18</v>
      </c>
      <c r="K188" s="3">
        <v>5</v>
      </c>
      <c r="L188" s="3">
        <v>2</v>
      </c>
      <c r="M188" s="4">
        <v>1</v>
      </c>
      <c r="N188" s="4">
        <v>0</v>
      </c>
      <c r="O188" s="5" t="s">
        <v>24</v>
      </c>
      <c r="P188" s="5" t="s">
        <v>24</v>
      </c>
    </row>
    <row r="189" spans="1:17" x14ac:dyDescent="0.2">
      <c r="A189" s="2" t="s">
        <v>125</v>
      </c>
      <c r="B189" s="2" t="s">
        <v>220</v>
      </c>
      <c r="C189" s="3">
        <v>0.116004</v>
      </c>
      <c r="D189" s="3">
        <v>0.199327</v>
      </c>
      <c r="E189" s="3">
        <v>0.16306100000000001</v>
      </c>
      <c r="F189" s="3">
        <v>0.13694600000000001</v>
      </c>
      <c r="G189" s="3">
        <v>0.70588200000000001</v>
      </c>
      <c r="H189" s="3">
        <v>70.58823529</v>
      </c>
      <c r="I189" s="2" t="s">
        <v>23</v>
      </c>
      <c r="J189" s="3">
        <v>19</v>
      </c>
      <c r="K189" s="3">
        <v>5</v>
      </c>
      <c r="L189" s="3">
        <v>0</v>
      </c>
      <c r="M189" s="4">
        <v>1</v>
      </c>
      <c r="N189" s="4">
        <v>0</v>
      </c>
      <c r="O189" s="5" t="s">
        <v>24</v>
      </c>
      <c r="P189" s="5" t="s">
        <v>24</v>
      </c>
    </row>
    <row r="190" spans="1:17" x14ac:dyDescent="0.2">
      <c r="A190" s="2" t="s">
        <v>125</v>
      </c>
      <c r="B190" s="2" t="s">
        <v>221</v>
      </c>
      <c r="C190" s="3">
        <v>7.6438000000000006E-2</v>
      </c>
      <c r="D190" s="3">
        <v>5.8493000000000003E-2</v>
      </c>
      <c r="E190" s="3">
        <v>1.9571999999999999E-2</v>
      </c>
      <c r="F190" s="3">
        <v>8.6958999999999995E-2</v>
      </c>
      <c r="G190" s="3">
        <v>0.41176499999999999</v>
      </c>
      <c r="H190" s="3">
        <v>41.176470590000001</v>
      </c>
      <c r="I190" s="2" t="s">
        <v>31</v>
      </c>
      <c r="J190" s="3">
        <v>22</v>
      </c>
      <c r="K190" s="3">
        <v>0</v>
      </c>
      <c r="L190" s="3">
        <v>2</v>
      </c>
      <c r="M190" s="4">
        <v>0</v>
      </c>
      <c r="N190" s="4">
        <v>0</v>
      </c>
      <c r="O190" s="5" t="s">
        <v>24</v>
      </c>
      <c r="P190" s="5" t="s">
        <v>24</v>
      </c>
    </row>
    <row r="191" spans="1:17" x14ac:dyDescent="0.2">
      <c r="A191" s="2" t="s">
        <v>125</v>
      </c>
      <c r="B191" s="2" t="s">
        <v>222</v>
      </c>
      <c r="C191" s="3">
        <v>6.6937999999999998E-2</v>
      </c>
      <c r="D191" s="3">
        <v>5.6533E-2</v>
      </c>
      <c r="E191" s="3">
        <v>2.2377000000000001E-2</v>
      </c>
      <c r="F191" s="3">
        <v>8.1648999999999999E-2</v>
      </c>
      <c r="G191" s="3">
        <v>0.41176499999999999</v>
      </c>
      <c r="H191" s="3">
        <v>41.176470590000001</v>
      </c>
      <c r="I191" s="2" t="s">
        <v>31</v>
      </c>
      <c r="J191" s="3">
        <v>19</v>
      </c>
      <c r="K191" s="3">
        <v>5</v>
      </c>
      <c r="L191" s="3">
        <v>0</v>
      </c>
      <c r="M191" s="4">
        <v>1</v>
      </c>
      <c r="N191" s="4">
        <v>0</v>
      </c>
      <c r="O191" s="5" t="s">
        <v>24</v>
      </c>
      <c r="P191" s="5" t="s">
        <v>24</v>
      </c>
    </row>
    <row r="192" spans="1:17" x14ac:dyDescent="0.2">
      <c r="A192" s="2" t="s">
        <v>125</v>
      </c>
      <c r="B192" s="2" t="s">
        <v>223</v>
      </c>
      <c r="C192" s="3">
        <v>5.1480999999999999E-2</v>
      </c>
      <c r="D192" s="3">
        <v>1.450879</v>
      </c>
      <c r="E192" s="3">
        <v>1.4189849999999999</v>
      </c>
      <c r="F192" s="3">
        <v>0.24276900000000001</v>
      </c>
      <c r="G192" s="3">
        <v>1</v>
      </c>
      <c r="H192" s="3">
        <v>100</v>
      </c>
      <c r="I192" s="2" t="s">
        <v>31</v>
      </c>
      <c r="J192" s="3">
        <v>19</v>
      </c>
      <c r="K192" s="3">
        <v>5</v>
      </c>
      <c r="L192" s="3">
        <v>15</v>
      </c>
      <c r="M192" s="4">
        <v>1</v>
      </c>
      <c r="N192" s="4">
        <v>1</v>
      </c>
      <c r="O192" s="5" t="s">
        <v>24</v>
      </c>
      <c r="P192" s="5" t="s">
        <v>24</v>
      </c>
    </row>
    <row r="193" spans="1:26" x14ac:dyDescent="0.2">
      <c r="A193" s="2" t="s">
        <v>125</v>
      </c>
      <c r="B193" s="2" t="s">
        <v>224</v>
      </c>
      <c r="C193" s="3">
        <v>0.13895399999999999</v>
      </c>
      <c r="D193" s="3">
        <v>0.36084699999999997</v>
      </c>
      <c r="E193" s="3">
        <v>0.31955800000000001</v>
      </c>
      <c r="F193" s="3">
        <v>0.235566</v>
      </c>
      <c r="G193" s="3">
        <v>0.764706</v>
      </c>
      <c r="H193" s="3">
        <v>76.470588239999998</v>
      </c>
      <c r="I193" s="2" t="s">
        <v>31</v>
      </c>
      <c r="J193" s="3">
        <v>20</v>
      </c>
      <c r="K193" s="3">
        <v>4</v>
      </c>
      <c r="L193" s="3">
        <v>0</v>
      </c>
      <c r="M193" s="4">
        <v>0</v>
      </c>
      <c r="N193" s="4">
        <v>0</v>
      </c>
      <c r="O193" s="5" t="s">
        <v>24</v>
      </c>
      <c r="P193" s="5" t="s">
        <v>24</v>
      </c>
    </row>
    <row r="194" spans="1:26" x14ac:dyDescent="0.2">
      <c r="A194" s="2" t="s">
        <v>125</v>
      </c>
      <c r="B194" s="2" t="s">
        <v>225</v>
      </c>
      <c r="C194" s="3">
        <v>9.7629999999999995E-2</v>
      </c>
      <c r="D194" s="3">
        <v>7.8566999999999998E-2</v>
      </c>
      <c r="E194" s="3">
        <v>4.7593000000000003E-2</v>
      </c>
      <c r="F194" s="3">
        <v>4.3217999999999999E-2</v>
      </c>
      <c r="G194" s="3">
        <v>0.64705900000000005</v>
      </c>
      <c r="H194" s="3">
        <v>64.705882349999996</v>
      </c>
      <c r="I194" s="2" t="s">
        <v>23</v>
      </c>
      <c r="J194" s="3">
        <v>19</v>
      </c>
      <c r="K194" s="3">
        <v>2</v>
      </c>
      <c r="L194" s="3">
        <v>0</v>
      </c>
      <c r="M194" s="4">
        <v>0</v>
      </c>
      <c r="N194" s="4">
        <v>0</v>
      </c>
      <c r="O194" s="5" t="s">
        <v>24</v>
      </c>
      <c r="P194" s="5" t="s">
        <v>24</v>
      </c>
    </row>
    <row r="195" spans="1:26" x14ac:dyDescent="0.2">
      <c r="A195" s="2" t="s">
        <v>125</v>
      </c>
      <c r="B195" s="2" t="s">
        <v>226</v>
      </c>
      <c r="C195" s="3">
        <v>9.4721E-2</v>
      </c>
      <c r="D195" s="3">
        <v>0.101178</v>
      </c>
      <c r="E195" s="3">
        <v>6.8483000000000002E-2</v>
      </c>
      <c r="F195" s="3">
        <v>0.114412</v>
      </c>
      <c r="G195" s="3">
        <v>0.47058800000000001</v>
      </c>
      <c r="H195" s="3">
        <v>47.058823529999998</v>
      </c>
      <c r="I195" s="2" t="s">
        <v>31</v>
      </c>
      <c r="J195" s="3">
        <v>19</v>
      </c>
      <c r="K195" s="3">
        <v>0</v>
      </c>
      <c r="L195" s="3">
        <v>0</v>
      </c>
      <c r="M195" s="4">
        <v>0</v>
      </c>
      <c r="N195" s="4">
        <v>0</v>
      </c>
      <c r="O195" s="5" t="s">
        <v>24</v>
      </c>
      <c r="P195" s="5" t="s">
        <v>24</v>
      </c>
    </row>
    <row r="196" spans="1:26" x14ac:dyDescent="0.2">
      <c r="A196" s="2" t="s">
        <v>125</v>
      </c>
      <c r="B196" s="2" t="s">
        <v>227</v>
      </c>
      <c r="C196" s="3">
        <v>7.2633000000000003E-2</v>
      </c>
      <c r="D196" s="3">
        <v>6.9256999999999999E-2</v>
      </c>
      <c r="E196" s="3">
        <v>4.0725999999999998E-2</v>
      </c>
      <c r="F196" s="3">
        <v>0.13411100000000001</v>
      </c>
      <c r="G196" s="3">
        <v>0.41176499999999999</v>
      </c>
      <c r="H196" s="3">
        <v>41.176470590000001</v>
      </c>
      <c r="I196" s="2" t="s">
        <v>31</v>
      </c>
      <c r="J196" s="3">
        <v>18</v>
      </c>
      <c r="K196" s="3">
        <v>3.5</v>
      </c>
      <c r="L196" s="3">
        <v>0</v>
      </c>
      <c r="M196" s="4">
        <v>0</v>
      </c>
      <c r="N196" s="4">
        <v>0</v>
      </c>
      <c r="O196" s="5" t="s">
        <v>24</v>
      </c>
      <c r="P196" s="5" t="s">
        <v>24</v>
      </c>
    </row>
    <row r="197" spans="1:26" x14ac:dyDescent="0.2">
      <c r="A197" s="2" t="s">
        <v>125</v>
      </c>
      <c r="B197" s="2" t="s">
        <v>228</v>
      </c>
      <c r="C197" s="3">
        <v>6.6734000000000002E-2</v>
      </c>
      <c r="D197" s="3">
        <v>0.10813200000000001</v>
      </c>
      <c r="E197" s="3">
        <v>7.4279999999999999E-2</v>
      </c>
      <c r="F197" s="3">
        <v>0.20905399999999999</v>
      </c>
      <c r="G197" s="3">
        <v>0.82352899999999996</v>
      </c>
      <c r="H197" s="3">
        <v>82.352941180000002</v>
      </c>
      <c r="I197" s="2" t="s">
        <v>31</v>
      </c>
      <c r="J197" s="3">
        <v>20</v>
      </c>
      <c r="K197" s="3">
        <v>7</v>
      </c>
      <c r="L197" s="3">
        <v>0</v>
      </c>
      <c r="M197" s="4">
        <v>1</v>
      </c>
      <c r="N197" s="4">
        <v>0</v>
      </c>
      <c r="O197" s="5" t="s">
        <v>24</v>
      </c>
      <c r="P197" s="5" t="s">
        <v>24</v>
      </c>
    </row>
    <row r="198" spans="1:26" x14ac:dyDescent="0.2">
      <c r="A198" s="7" t="s">
        <v>125</v>
      </c>
      <c r="B198" s="7" t="s">
        <v>229</v>
      </c>
      <c r="C198" s="8">
        <v>7.0910000000000001E-2</v>
      </c>
      <c r="D198" s="8">
        <v>5.6911999999999997E-2</v>
      </c>
      <c r="E198" s="8">
        <v>1.6362999999999999E-2</v>
      </c>
      <c r="F198" s="8">
        <v>0.133239</v>
      </c>
      <c r="G198" s="8">
        <v>0.764706</v>
      </c>
      <c r="H198" s="8">
        <v>76.470588239999998</v>
      </c>
      <c r="I198" s="7" t="s">
        <v>31</v>
      </c>
      <c r="J198" s="8">
        <v>20</v>
      </c>
      <c r="K198" s="8">
        <v>3</v>
      </c>
      <c r="L198" s="8">
        <v>15</v>
      </c>
      <c r="M198" s="4">
        <v>0</v>
      </c>
      <c r="N198" s="4">
        <v>1</v>
      </c>
      <c r="O198" s="9" t="s">
        <v>24</v>
      </c>
      <c r="P198" s="9" t="s">
        <v>24</v>
      </c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x14ac:dyDescent="0.2">
      <c r="A199" s="2" t="s">
        <v>230</v>
      </c>
      <c r="B199" s="16" t="s">
        <v>231</v>
      </c>
      <c r="C199" s="17">
        <v>0.10868</v>
      </c>
      <c r="D199" s="17">
        <v>1.4251659999999999</v>
      </c>
      <c r="E199" s="17">
        <v>1.3954089999999999</v>
      </c>
      <c r="F199" s="17">
        <v>0.153943</v>
      </c>
      <c r="G199" s="18">
        <v>0.76470000000000005</v>
      </c>
      <c r="H199">
        <f t="shared" ref="H199:H280" si="0">G199*100</f>
        <v>76.47</v>
      </c>
      <c r="I199" s="19" t="s">
        <v>23</v>
      </c>
      <c r="J199" s="20">
        <v>22</v>
      </c>
      <c r="K199" s="20">
        <v>16</v>
      </c>
      <c r="L199" s="21">
        <v>0</v>
      </c>
      <c r="M199" s="22">
        <v>1</v>
      </c>
      <c r="N199" s="22">
        <v>0</v>
      </c>
      <c r="O199" s="23" t="s">
        <v>24</v>
      </c>
      <c r="P199" s="23" t="s">
        <v>24</v>
      </c>
    </row>
    <row r="200" spans="1:26" x14ac:dyDescent="0.2">
      <c r="A200" s="2" t="s">
        <v>230</v>
      </c>
      <c r="B200" s="16" t="s">
        <v>232</v>
      </c>
      <c r="C200" s="17">
        <v>6.6916000000000003E-2</v>
      </c>
      <c r="D200" s="17">
        <v>5.5019999999999999E-2</v>
      </c>
      <c r="E200" s="17">
        <v>2.1967E-2</v>
      </c>
      <c r="F200" s="17">
        <v>8.9590000000000003E-2</v>
      </c>
      <c r="G200" s="18">
        <v>0.58819999999999995</v>
      </c>
      <c r="H200">
        <f t="shared" si="0"/>
        <v>58.819999999999993</v>
      </c>
      <c r="I200" s="24" t="s">
        <v>31</v>
      </c>
      <c r="J200" s="17">
        <v>23</v>
      </c>
      <c r="K200" s="17">
        <v>0</v>
      </c>
      <c r="L200" s="25">
        <v>0</v>
      </c>
      <c r="M200" s="22">
        <v>0</v>
      </c>
      <c r="N200" s="22">
        <v>0</v>
      </c>
      <c r="O200" s="26" t="s">
        <v>24</v>
      </c>
      <c r="P200" s="26" t="s">
        <v>24</v>
      </c>
    </row>
    <row r="201" spans="1:26" x14ac:dyDescent="0.2">
      <c r="A201" s="2" t="s">
        <v>230</v>
      </c>
      <c r="B201" s="16" t="s">
        <v>233</v>
      </c>
      <c r="C201" s="17">
        <v>4.9489999999999999E-2</v>
      </c>
      <c r="D201" s="17">
        <v>4.3658000000000002E-2</v>
      </c>
      <c r="E201" s="17">
        <v>5.8259999999999996E-3</v>
      </c>
      <c r="F201" s="17">
        <v>7.0646E-2</v>
      </c>
      <c r="G201" s="18">
        <v>0.94120000000000004</v>
      </c>
      <c r="H201">
        <f t="shared" si="0"/>
        <v>94.12</v>
      </c>
      <c r="I201" s="24" t="s">
        <v>23</v>
      </c>
      <c r="J201" s="17">
        <v>22</v>
      </c>
      <c r="K201" s="17">
        <v>12</v>
      </c>
      <c r="L201" s="17">
        <v>0</v>
      </c>
      <c r="M201" s="22">
        <v>1</v>
      </c>
      <c r="N201" s="22">
        <v>0</v>
      </c>
      <c r="O201" s="26" t="s">
        <v>24</v>
      </c>
      <c r="P201" s="26" t="s">
        <v>24</v>
      </c>
    </row>
    <row r="202" spans="1:26" x14ac:dyDescent="0.2">
      <c r="A202" s="2" t="s">
        <v>230</v>
      </c>
      <c r="B202" s="16" t="s">
        <v>234</v>
      </c>
      <c r="C202" s="17">
        <v>5.1450999999999997E-2</v>
      </c>
      <c r="D202" s="17">
        <v>3.9586000000000003E-2</v>
      </c>
      <c r="E202" s="17">
        <v>7.6059999999999999E-3</v>
      </c>
      <c r="F202" s="17">
        <v>4.1728000000000001E-2</v>
      </c>
      <c r="G202" s="18">
        <v>0.47049999999999997</v>
      </c>
      <c r="H202">
        <f t="shared" si="0"/>
        <v>47.05</v>
      </c>
      <c r="I202" s="24" t="s">
        <v>31</v>
      </c>
      <c r="J202" s="17">
        <v>21</v>
      </c>
      <c r="K202" s="17">
        <v>0</v>
      </c>
      <c r="L202" s="17">
        <v>10</v>
      </c>
      <c r="M202" s="22">
        <v>0</v>
      </c>
      <c r="N202" s="22">
        <v>1</v>
      </c>
      <c r="O202" s="26" t="s">
        <v>24</v>
      </c>
      <c r="P202" s="26" t="s">
        <v>24</v>
      </c>
    </row>
    <row r="203" spans="1:26" x14ac:dyDescent="0.2">
      <c r="A203" s="2" t="s">
        <v>230</v>
      </c>
      <c r="B203" s="16" t="s">
        <v>235</v>
      </c>
      <c r="C203" s="17">
        <v>6.0498000000000003E-2</v>
      </c>
      <c r="D203" s="17">
        <v>4.9787999999999999E-2</v>
      </c>
      <c r="E203" s="17">
        <v>4.7219999999999996E-3</v>
      </c>
      <c r="F203" s="17">
        <v>5.5305E-2</v>
      </c>
      <c r="G203" s="18">
        <v>0.94120000000000004</v>
      </c>
      <c r="H203">
        <f t="shared" si="0"/>
        <v>94.12</v>
      </c>
      <c r="I203" s="24" t="s">
        <v>23</v>
      </c>
      <c r="J203" s="17">
        <v>22</v>
      </c>
      <c r="K203" s="17">
        <v>7</v>
      </c>
      <c r="L203" s="17">
        <v>0</v>
      </c>
      <c r="M203" s="22">
        <v>1</v>
      </c>
      <c r="N203" s="22">
        <v>0</v>
      </c>
      <c r="O203" s="26" t="s">
        <v>24</v>
      </c>
      <c r="P203" s="26" t="s">
        <v>24</v>
      </c>
    </row>
    <row r="204" spans="1:26" x14ac:dyDescent="0.2">
      <c r="A204" s="2" t="s">
        <v>230</v>
      </c>
      <c r="B204" s="16" t="s">
        <v>236</v>
      </c>
      <c r="C204" s="17">
        <v>2.4143999999999999E-2</v>
      </c>
      <c r="D204" s="17">
        <v>2.3199999999999998E-2</v>
      </c>
      <c r="E204" s="17">
        <v>4.2290000000000001E-3</v>
      </c>
      <c r="F204" s="17">
        <v>2.8542000000000001E-2</v>
      </c>
      <c r="G204" s="27">
        <v>0.70588235300000002</v>
      </c>
      <c r="H204">
        <f t="shared" si="0"/>
        <v>70.588235300000008</v>
      </c>
      <c r="I204" s="24" t="s">
        <v>23</v>
      </c>
      <c r="J204" s="17">
        <v>21</v>
      </c>
      <c r="K204" s="17">
        <v>11</v>
      </c>
      <c r="L204" s="17">
        <v>0</v>
      </c>
      <c r="M204" s="22">
        <v>1</v>
      </c>
      <c r="N204" s="22">
        <v>0</v>
      </c>
      <c r="O204" s="26" t="s">
        <v>24</v>
      </c>
      <c r="P204" s="26" t="s">
        <v>24</v>
      </c>
    </row>
    <row r="205" spans="1:26" x14ac:dyDescent="0.2">
      <c r="A205" s="2" t="s">
        <v>230</v>
      </c>
      <c r="B205" s="16" t="s">
        <v>237</v>
      </c>
      <c r="C205" s="17">
        <v>8.0171999999999993E-2</v>
      </c>
      <c r="D205" s="17">
        <v>7.2141999999999998E-2</v>
      </c>
      <c r="E205" s="17">
        <v>3.5970000000000002E-2</v>
      </c>
      <c r="F205" s="17">
        <v>0.120777</v>
      </c>
      <c r="G205" s="17">
        <v>0.764706</v>
      </c>
      <c r="H205">
        <f t="shared" si="0"/>
        <v>76.470600000000005</v>
      </c>
      <c r="I205" s="24" t="s">
        <v>23</v>
      </c>
      <c r="J205" s="17">
        <v>27</v>
      </c>
      <c r="K205" s="17">
        <v>0</v>
      </c>
      <c r="L205" s="17">
        <v>0</v>
      </c>
      <c r="M205" s="22">
        <v>0</v>
      </c>
      <c r="N205" s="22">
        <v>0</v>
      </c>
      <c r="O205" s="26" t="s">
        <v>24</v>
      </c>
      <c r="P205" s="26" t="s">
        <v>24</v>
      </c>
    </row>
    <row r="206" spans="1:26" x14ac:dyDescent="0.2">
      <c r="A206" s="2" t="s">
        <v>230</v>
      </c>
      <c r="B206" s="16" t="s">
        <v>238</v>
      </c>
      <c r="C206" s="17">
        <v>4.0848000000000002E-2</v>
      </c>
      <c r="D206" s="17">
        <v>3.6637000000000003E-2</v>
      </c>
      <c r="E206" s="17">
        <v>4.3429999999999996E-3</v>
      </c>
      <c r="F206" s="17">
        <v>7.6261999999999996E-2</v>
      </c>
      <c r="G206" s="17">
        <v>0.764706</v>
      </c>
      <c r="H206">
        <f t="shared" si="0"/>
        <v>76.470600000000005</v>
      </c>
      <c r="I206" s="24" t="s">
        <v>23</v>
      </c>
      <c r="J206" s="17">
        <v>22</v>
      </c>
      <c r="K206" s="17">
        <v>8</v>
      </c>
      <c r="L206" s="17">
        <v>0</v>
      </c>
      <c r="M206" s="22">
        <v>1</v>
      </c>
      <c r="N206" s="22">
        <v>0</v>
      </c>
      <c r="O206" s="26" t="s">
        <v>24</v>
      </c>
      <c r="P206" s="26" t="s">
        <v>24</v>
      </c>
    </row>
    <row r="207" spans="1:26" x14ac:dyDescent="0.2">
      <c r="A207" s="2" t="s">
        <v>230</v>
      </c>
      <c r="B207" s="28" t="s">
        <v>239</v>
      </c>
      <c r="C207" s="17">
        <v>4.7275999999999999E-2</v>
      </c>
      <c r="D207" s="17">
        <v>4.0504999999999999E-2</v>
      </c>
      <c r="E207" s="17">
        <v>2.885E-3</v>
      </c>
      <c r="F207" s="17">
        <v>5.2335E-2</v>
      </c>
      <c r="G207" s="18">
        <v>0.94117647100000001</v>
      </c>
      <c r="H207">
        <f t="shared" si="0"/>
        <v>94.117647099999999</v>
      </c>
      <c r="I207" s="24" t="s">
        <v>23</v>
      </c>
      <c r="J207" s="17">
        <v>21</v>
      </c>
      <c r="K207" s="17">
        <v>19</v>
      </c>
      <c r="L207" s="17">
        <v>0</v>
      </c>
      <c r="M207" s="22">
        <v>1</v>
      </c>
      <c r="N207" s="22">
        <v>0</v>
      </c>
      <c r="O207" s="26" t="s">
        <v>24</v>
      </c>
      <c r="P207" s="26" t="s">
        <v>24</v>
      </c>
    </row>
    <row r="208" spans="1:26" x14ac:dyDescent="0.2">
      <c r="A208" s="2" t="s">
        <v>230</v>
      </c>
      <c r="B208" s="28" t="s">
        <v>240</v>
      </c>
      <c r="C208" s="17">
        <v>5.4359999999999999E-2</v>
      </c>
      <c r="D208" s="17">
        <v>0.26888899999999999</v>
      </c>
      <c r="E208" s="17">
        <v>0.23755999999999999</v>
      </c>
      <c r="F208" s="17">
        <v>0.18443799999999999</v>
      </c>
      <c r="G208" s="17">
        <v>0.88235300000000005</v>
      </c>
      <c r="H208">
        <f t="shared" si="0"/>
        <v>88.235300000000009</v>
      </c>
      <c r="I208" s="24" t="s">
        <v>31</v>
      </c>
      <c r="J208" s="17">
        <v>20</v>
      </c>
      <c r="K208" s="17">
        <v>13</v>
      </c>
      <c r="L208" s="17">
        <v>0</v>
      </c>
      <c r="M208" s="22">
        <v>1</v>
      </c>
      <c r="N208" s="22">
        <v>0</v>
      </c>
      <c r="O208" s="26" t="s">
        <v>24</v>
      </c>
      <c r="P208" s="26" t="s">
        <v>24</v>
      </c>
    </row>
    <row r="209" spans="1:16" x14ac:dyDescent="0.2">
      <c r="A209" s="2" t="s">
        <v>230</v>
      </c>
      <c r="B209" s="28" t="s">
        <v>241</v>
      </c>
      <c r="C209" s="17">
        <v>3.8067999999999998E-2</v>
      </c>
      <c r="D209" s="17">
        <v>3.2733999999999999E-2</v>
      </c>
      <c r="E209" s="17">
        <v>2.797E-3</v>
      </c>
      <c r="F209" s="17">
        <v>5.9288E-2</v>
      </c>
      <c r="G209" s="17">
        <v>0.764706</v>
      </c>
      <c r="H209">
        <f t="shared" si="0"/>
        <v>76.470600000000005</v>
      </c>
      <c r="I209" s="24" t="s">
        <v>31</v>
      </c>
      <c r="J209" s="17">
        <v>21</v>
      </c>
      <c r="K209" s="17">
        <v>6</v>
      </c>
      <c r="L209" s="17">
        <v>10</v>
      </c>
      <c r="M209" s="22">
        <v>1</v>
      </c>
      <c r="N209" s="22">
        <v>1</v>
      </c>
      <c r="O209" s="26" t="s">
        <v>24</v>
      </c>
      <c r="P209" s="26" t="s">
        <v>24</v>
      </c>
    </row>
    <row r="210" spans="1:16" x14ac:dyDescent="0.2">
      <c r="A210" s="2" t="s">
        <v>230</v>
      </c>
      <c r="B210" s="28" t="s">
        <v>242</v>
      </c>
      <c r="C210" s="17">
        <v>5.1208999999999998E-2</v>
      </c>
      <c r="D210" s="17">
        <v>4.5442999999999997E-2</v>
      </c>
      <c r="E210" s="17">
        <v>1.0224E-2</v>
      </c>
      <c r="F210" s="17">
        <v>5.5022000000000001E-2</v>
      </c>
      <c r="G210" s="18">
        <v>0.764705882</v>
      </c>
      <c r="H210">
        <f t="shared" si="0"/>
        <v>76.470588199999995</v>
      </c>
      <c r="I210" s="24" t="s">
        <v>31</v>
      </c>
      <c r="J210" s="17">
        <v>21</v>
      </c>
      <c r="K210" s="17">
        <v>17</v>
      </c>
      <c r="L210" s="17">
        <v>0</v>
      </c>
      <c r="M210" s="22">
        <v>1</v>
      </c>
      <c r="N210" s="22">
        <v>0</v>
      </c>
      <c r="O210" s="26" t="s">
        <v>24</v>
      </c>
      <c r="P210" s="26" t="s">
        <v>24</v>
      </c>
    </row>
    <row r="211" spans="1:16" x14ac:dyDescent="0.2">
      <c r="A211" s="2" t="s">
        <v>230</v>
      </c>
      <c r="B211" s="28" t="s">
        <v>243</v>
      </c>
      <c r="C211" s="17">
        <v>0.16117500000000001</v>
      </c>
      <c r="D211" s="17">
        <v>0.211092</v>
      </c>
      <c r="E211" s="17">
        <v>0.160057</v>
      </c>
      <c r="F211" s="17">
        <v>0.13467399999999999</v>
      </c>
      <c r="G211" s="18">
        <v>0.41176470599999998</v>
      </c>
      <c r="H211">
        <f t="shared" si="0"/>
        <v>41.176470599999995</v>
      </c>
      <c r="I211" s="24" t="s">
        <v>23</v>
      </c>
      <c r="J211" s="17">
        <v>24</v>
      </c>
      <c r="K211" s="17">
        <v>1</v>
      </c>
      <c r="L211" s="17" t="s">
        <v>244</v>
      </c>
      <c r="M211" s="22">
        <v>0</v>
      </c>
      <c r="N211" s="22">
        <v>1</v>
      </c>
      <c r="O211" s="26" t="s">
        <v>24</v>
      </c>
      <c r="P211" s="26" t="s">
        <v>24</v>
      </c>
    </row>
    <row r="212" spans="1:16" x14ac:dyDescent="0.2">
      <c r="A212" s="2" t="s">
        <v>230</v>
      </c>
      <c r="B212" s="28" t="s">
        <v>245</v>
      </c>
      <c r="C212" s="17">
        <v>6.096E-2</v>
      </c>
      <c r="D212" s="17">
        <v>0.10573100000000001</v>
      </c>
      <c r="E212" s="17">
        <v>8.1156000000000006E-2</v>
      </c>
      <c r="F212" s="17">
        <v>0.14580299999999999</v>
      </c>
      <c r="G212" s="17">
        <v>0.41176499999999999</v>
      </c>
      <c r="H212">
        <f t="shared" si="0"/>
        <v>41.176499999999997</v>
      </c>
      <c r="I212" s="24" t="s">
        <v>23</v>
      </c>
      <c r="J212" s="17">
        <v>21</v>
      </c>
      <c r="K212" s="17">
        <v>3.5</v>
      </c>
      <c r="L212" s="17">
        <v>0</v>
      </c>
      <c r="M212" s="22">
        <v>0</v>
      </c>
      <c r="N212" s="22">
        <v>0</v>
      </c>
      <c r="O212" s="26" t="s">
        <v>24</v>
      </c>
      <c r="P212" s="26" t="s">
        <v>24</v>
      </c>
    </row>
    <row r="213" spans="1:16" x14ac:dyDescent="0.2">
      <c r="A213" s="2" t="s">
        <v>230</v>
      </c>
      <c r="B213" s="28" t="s">
        <v>246</v>
      </c>
      <c r="C213" s="17">
        <v>2.9256999999999998E-2</v>
      </c>
      <c r="D213" s="17">
        <v>2.3733000000000001E-2</v>
      </c>
      <c r="E213" s="17">
        <v>1.5820000000000001E-3</v>
      </c>
      <c r="F213" s="17">
        <v>4.3721000000000003E-2</v>
      </c>
      <c r="G213" s="18">
        <f>MEDIAN(G199:G211)</f>
        <v>0.764706</v>
      </c>
      <c r="H213">
        <f t="shared" si="0"/>
        <v>76.470600000000005</v>
      </c>
      <c r="I213" s="24" t="s">
        <v>23</v>
      </c>
      <c r="J213" s="17">
        <v>21</v>
      </c>
      <c r="K213" s="17">
        <v>0</v>
      </c>
      <c r="L213" s="17">
        <v>0</v>
      </c>
      <c r="M213" s="22">
        <v>0</v>
      </c>
      <c r="N213" s="22">
        <v>0</v>
      </c>
      <c r="O213" s="26" t="s">
        <v>24</v>
      </c>
      <c r="P213" s="26" t="s">
        <v>24</v>
      </c>
    </row>
    <row r="214" spans="1:16" x14ac:dyDescent="0.2">
      <c r="A214" s="2" t="s">
        <v>230</v>
      </c>
      <c r="B214" s="28" t="s">
        <v>247</v>
      </c>
      <c r="C214" s="17">
        <v>4.6866999999999999E-2</v>
      </c>
      <c r="D214" s="17">
        <v>3.5813999999999999E-2</v>
      </c>
      <c r="E214" s="17">
        <v>7.0740000000000004E-3</v>
      </c>
      <c r="F214" s="17">
        <v>5.8975E-2</v>
      </c>
      <c r="G214" s="17">
        <v>0.82352899999999996</v>
      </c>
      <c r="H214">
        <f t="shared" si="0"/>
        <v>82.352899999999991</v>
      </c>
      <c r="I214" s="24" t="s">
        <v>31</v>
      </c>
      <c r="J214" s="17">
        <v>25</v>
      </c>
      <c r="K214" s="17">
        <v>4</v>
      </c>
      <c r="L214" s="17">
        <v>2</v>
      </c>
      <c r="M214" s="22">
        <v>0</v>
      </c>
      <c r="N214" s="22">
        <v>0</v>
      </c>
      <c r="O214" s="26" t="s">
        <v>24</v>
      </c>
      <c r="P214" s="26" t="s">
        <v>24</v>
      </c>
    </row>
    <row r="215" spans="1:16" x14ac:dyDescent="0.2">
      <c r="A215" s="2" t="s">
        <v>230</v>
      </c>
      <c r="B215" s="28" t="s">
        <v>248</v>
      </c>
      <c r="C215" s="17">
        <v>6.7113000000000006E-2</v>
      </c>
      <c r="D215" s="17">
        <v>5.6363000000000003E-2</v>
      </c>
      <c r="E215" s="17">
        <v>3.4501999999999998E-2</v>
      </c>
      <c r="F215" s="17">
        <v>3.8564000000000001E-2</v>
      </c>
      <c r="G215" s="17">
        <v>0.52941199999999999</v>
      </c>
      <c r="H215">
        <f t="shared" si="0"/>
        <v>52.941200000000002</v>
      </c>
      <c r="I215" s="24" t="s">
        <v>31</v>
      </c>
      <c r="J215" s="17">
        <v>26</v>
      </c>
      <c r="K215" s="17">
        <v>2</v>
      </c>
      <c r="L215" s="17">
        <v>14</v>
      </c>
      <c r="M215" s="22">
        <v>0</v>
      </c>
      <c r="N215" s="22">
        <v>1</v>
      </c>
      <c r="O215" s="26" t="s">
        <v>24</v>
      </c>
      <c r="P215" s="26" t="s">
        <v>24</v>
      </c>
    </row>
    <row r="216" spans="1:16" x14ac:dyDescent="0.2">
      <c r="A216" s="2" t="s">
        <v>230</v>
      </c>
      <c r="B216" s="28" t="s">
        <v>249</v>
      </c>
      <c r="C216" s="17">
        <v>2.9696E-2</v>
      </c>
      <c r="D216" s="17">
        <v>2.7772999999999999E-2</v>
      </c>
      <c r="E216" s="17">
        <v>2.9650000000000002E-3</v>
      </c>
      <c r="F216" s="17">
        <v>3.9865999999999999E-2</v>
      </c>
      <c r="G216" s="17">
        <v>0.88235300000000005</v>
      </c>
      <c r="H216">
        <f t="shared" si="0"/>
        <v>88.235300000000009</v>
      </c>
      <c r="I216" s="24" t="s">
        <v>23</v>
      </c>
      <c r="J216" s="17">
        <v>22</v>
      </c>
      <c r="K216" s="17">
        <v>20</v>
      </c>
      <c r="L216" s="17">
        <v>0</v>
      </c>
      <c r="M216" s="22">
        <v>1</v>
      </c>
      <c r="N216" s="22">
        <v>0</v>
      </c>
      <c r="O216" s="26" t="s">
        <v>24</v>
      </c>
      <c r="P216" s="26" t="s">
        <v>24</v>
      </c>
    </row>
    <row r="217" spans="1:16" x14ac:dyDescent="0.2">
      <c r="A217" s="2" t="s">
        <v>230</v>
      </c>
      <c r="B217" s="28" t="s">
        <v>250</v>
      </c>
      <c r="C217" s="17">
        <v>4.2377999999999999E-2</v>
      </c>
      <c r="D217" s="17">
        <v>3.6276999999999997E-2</v>
      </c>
      <c r="E217" s="17">
        <v>3.0660000000000001E-3</v>
      </c>
      <c r="F217" s="17">
        <v>4.0608999999999999E-2</v>
      </c>
      <c r="G217" s="17">
        <v>0.94117600000000001</v>
      </c>
      <c r="H217">
        <f t="shared" si="0"/>
        <v>94.117599999999996</v>
      </c>
      <c r="I217" s="24" t="s">
        <v>31</v>
      </c>
      <c r="J217" s="17">
        <v>21</v>
      </c>
      <c r="K217" s="17">
        <v>15</v>
      </c>
      <c r="L217" s="17">
        <v>0</v>
      </c>
      <c r="M217" s="22">
        <v>1</v>
      </c>
      <c r="N217" s="22">
        <v>0</v>
      </c>
      <c r="O217" s="26" t="s">
        <v>24</v>
      </c>
      <c r="P217" s="26" t="s">
        <v>24</v>
      </c>
    </row>
    <row r="218" spans="1:16" x14ac:dyDescent="0.2">
      <c r="A218" s="2" t="s">
        <v>230</v>
      </c>
      <c r="B218" s="28" t="s">
        <v>251</v>
      </c>
      <c r="C218" s="17">
        <v>6.2806000000000001E-2</v>
      </c>
      <c r="D218" s="17">
        <v>4.8845E-2</v>
      </c>
      <c r="E218" s="17">
        <v>1.3093E-2</v>
      </c>
      <c r="F218" s="17">
        <v>0.212478</v>
      </c>
      <c r="G218" s="29">
        <v>0.70588200000000001</v>
      </c>
      <c r="H218">
        <f t="shared" si="0"/>
        <v>70.588200000000001</v>
      </c>
      <c r="I218" s="24" t="s">
        <v>31</v>
      </c>
      <c r="J218" s="17">
        <v>19</v>
      </c>
      <c r="K218" s="17">
        <v>6</v>
      </c>
      <c r="L218" s="17">
        <v>0</v>
      </c>
      <c r="M218" s="22">
        <v>1</v>
      </c>
      <c r="N218" s="22">
        <v>0</v>
      </c>
      <c r="O218" s="26" t="s">
        <v>24</v>
      </c>
      <c r="P218" s="26" t="s">
        <v>24</v>
      </c>
    </row>
    <row r="219" spans="1:16" x14ac:dyDescent="0.2">
      <c r="A219" s="2" t="s">
        <v>230</v>
      </c>
      <c r="B219" s="28" t="s">
        <v>252</v>
      </c>
      <c r="C219" s="17">
        <v>8.3212999999999995E-2</v>
      </c>
      <c r="D219" s="17">
        <v>7.2077000000000002E-2</v>
      </c>
      <c r="E219" s="17">
        <v>2.4881E-2</v>
      </c>
      <c r="F219" s="17">
        <v>0.123054</v>
      </c>
      <c r="G219" s="17">
        <v>0.47058800000000001</v>
      </c>
      <c r="H219">
        <f t="shared" si="0"/>
        <v>47.058799999999998</v>
      </c>
      <c r="I219" s="24" t="s">
        <v>23</v>
      </c>
      <c r="J219" s="17">
        <v>21</v>
      </c>
      <c r="K219" s="17">
        <v>3</v>
      </c>
      <c r="L219" s="17">
        <v>2</v>
      </c>
      <c r="M219" s="22">
        <v>0</v>
      </c>
      <c r="N219" s="22">
        <v>0</v>
      </c>
      <c r="O219" s="26" t="s">
        <v>24</v>
      </c>
      <c r="P219" s="26" t="s">
        <v>24</v>
      </c>
    </row>
    <row r="220" spans="1:16" x14ac:dyDescent="0.2">
      <c r="A220" s="2" t="s">
        <v>230</v>
      </c>
      <c r="B220" s="28" t="s">
        <v>253</v>
      </c>
      <c r="C220" s="17">
        <v>7.9320000000000002E-2</v>
      </c>
      <c r="D220" s="17">
        <v>6.0200999999999998E-2</v>
      </c>
      <c r="E220" s="17">
        <v>1.8627000000000001E-2</v>
      </c>
      <c r="F220" s="17">
        <v>0.119918</v>
      </c>
      <c r="G220" s="29">
        <v>0.64705900000000005</v>
      </c>
      <c r="H220">
        <f t="shared" si="0"/>
        <v>64.7059</v>
      </c>
      <c r="I220" s="24" t="s">
        <v>31</v>
      </c>
      <c r="J220" s="17">
        <v>20</v>
      </c>
      <c r="K220" s="17">
        <v>0</v>
      </c>
      <c r="L220" s="17">
        <v>0</v>
      </c>
      <c r="M220" s="22">
        <v>0</v>
      </c>
      <c r="N220" s="22">
        <v>0</v>
      </c>
      <c r="O220" s="26" t="s">
        <v>24</v>
      </c>
      <c r="P220" s="26" t="s">
        <v>24</v>
      </c>
    </row>
    <row r="221" spans="1:16" x14ac:dyDescent="0.2">
      <c r="A221" s="2" t="s">
        <v>230</v>
      </c>
      <c r="B221" s="28" t="s">
        <v>254</v>
      </c>
      <c r="C221" s="17">
        <v>3.7034999999999998E-2</v>
      </c>
      <c r="D221" s="17">
        <v>3.4731999999999999E-2</v>
      </c>
      <c r="E221" s="17">
        <v>2.2109999999999999E-3</v>
      </c>
      <c r="F221" s="17">
        <v>4.2193000000000001E-2</v>
      </c>
      <c r="G221" s="17">
        <v>0.88235300000000005</v>
      </c>
      <c r="H221">
        <f t="shared" si="0"/>
        <v>88.235300000000009</v>
      </c>
      <c r="I221" s="24" t="s">
        <v>23</v>
      </c>
      <c r="J221" s="17">
        <v>20</v>
      </c>
      <c r="K221" s="17">
        <v>13</v>
      </c>
      <c r="L221" s="17">
        <v>0</v>
      </c>
      <c r="M221" s="22">
        <v>1</v>
      </c>
      <c r="N221" s="22">
        <v>0</v>
      </c>
      <c r="O221" s="26" t="s">
        <v>24</v>
      </c>
      <c r="P221" s="26" t="s">
        <v>24</v>
      </c>
    </row>
    <row r="222" spans="1:16" x14ac:dyDescent="0.2">
      <c r="A222" s="2" t="s">
        <v>230</v>
      </c>
      <c r="B222" s="28" t="s">
        <v>255</v>
      </c>
      <c r="C222" s="17">
        <v>5.5648999999999997E-2</v>
      </c>
      <c r="D222" s="17">
        <v>4.1168000000000003E-2</v>
      </c>
      <c r="E222" s="17">
        <v>1.3280999999999999E-2</v>
      </c>
      <c r="F222" s="17">
        <v>6.5702999999999998E-2</v>
      </c>
      <c r="G222" s="30">
        <v>0.52941199999999999</v>
      </c>
      <c r="H222">
        <f t="shared" si="0"/>
        <v>52.941200000000002</v>
      </c>
      <c r="I222" s="24" t="s">
        <v>31</v>
      </c>
      <c r="J222" s="17">
        <v>22</v>
      </c>
      <c r="K222" s="17">
        <v>0</v>
      </c>
      <c r="L222" s="17">
        <v>3</v>
      </c>
      <c r="M222" s="22">
        <v>0</v>
      </c>
      <c r="N222" s="22">
        <v>0</v>
      </c>
      <c r="O222" s="26" t="s">
        <v>24</v>
      </c>
      <c r="P222" s="26" t="s">
        <v>24</v>
      </c>
    </row>
    <row r="223" spans="1:16" x14ac:dyDescent="0.2">
      <c r="A223" s="2" t="s">
        <v>230</v>
      </c>
      <c r="B223" s="28" t="s">
        <v>256</v>
      </c>
      <c r="C223" s="17">
        <v>4.9133999999999997E-2</v>
      </c>
      <c r="D223" s="17">
        <v>4.1028000000000002E-2</v>
      </c>
      <c r="E223" s="17">
        <v>1.1018E-2</v>
      </c>
      <c r="F223" s="17">
        <v>0.142067</v>
      </c>
      <c r="G223" s="27">
        <v>0.70588200000000001</v>
      </c>
      <c r="H223">
        <f t="shared" si="0"/>
        <v>70.588200000000001</v>
      </c>
      <c r="I223" s="24" t="s">
        <v>31</v>
      </c>
      <c r="J223" s="17">
        <v>26</v>
      </c>
      <c r="K223" s="17">
        <v>11</v>
      </c>
      <c r="L223" s="17">
        <v>0</v>
      </c>
      <c r="M223" s="22">
        <v>1</v>
      </c>
      <c r="N223" s="22">
        <v>0</v>
      </c>
      <c r="O223" s="26" t="s">
        <v>24</v>
      </c>
      <c r="P223" s="26" t="s">
        <v>24</v>
      </c>
    </row>
    <row r="224" spans="1:16" x14ac:dyDescent="0.2">
      <c r="A224" s="2" t="s">
        <v>230</v>
      </c>
      <c r="B224" s="28" t="s">
        <v>257</v>
      </c>
      <c r="C224" s="17">
        <v>0.10831300000000001</v>
      </c>
      <c r="D224" s="17">
        <v>8.3867999999999998E-2</v>
      </c>
      <c r="E224" s="17">
        <v>2.0365999999999999E-2</v>
      </c>
      <c r="F224" s="17">
        <v>0.123408</v>
      </c>
      <c r="G224" s="18">
        <v>0.58823499999999995</v>
      </c>
      <c r="H224">
        <f t="shared" si="0"/>
        <v>58.823499999999996</v>
      </c>
      <c r="I224" s="24" t="s">
        <v>23</v>
      </c>
      <c r="J224" s="17">
        <v>22</v>
      </c>
      <c r="K224" s="17">
        <v>2</v>
      </c>
      <c r="L224" s="17">
        <v>0</v>
      </c>
      <c r="M224" s="22">
        <v>0</v>
      </c>
      <c r="N224" s="22">
        <v>0</v>
      </c>
      <c r="O224" s="26" t="s">
        <v>24</v>
      </c>
      <c r="P224" s="26" t="s">
        <v>24</v>
      </c>
    </row>
    <row r="225" spans="1:16" x14ac:dyDescent="0.2">
      <c r="A225" s="2" t="s">
        <v>230</v>
      </c>
      <c r="B225" s="28" t="s">
        <v>258</v>
      </c>
      <c r="C225" s="17">
        <v>9.3145000000000006E-2</v>
      </c>
      <c r="D225" s="17">
        <v>6.6209000000000004E-2</v>
      </c>
      <c r="E225" s="17">
        <v>9.953E-3</v>
      </c>
      <c r="F225" s="17">
        <v>8.3821000000000007E-2</v>
      </c>
      <c r="G225" s="17">
        <v>0.764706</v>
      </c>
      <c r="H225">
        <f t="shared" si="0"/>
        <v>76.470600000000005</v>
      </c>
      <c r="I225" s="24" t="s">
        <v>31</v>
      </c>
      <c r="J225" s="17">
        <v>27</v>
      </c>
      <c r="K225" s="17">
        <v>8</v>
      </c>
      <c r="L225" s="17">
        <v>0</v>
      </c>
      <c r="M225" s="22">
        <v>1</v>
      </c>
      <c r="N225" s="22">
        <v>0</v>
      </c>
      <c r="O225" s="26" t="s">
        <v>24</v>
      </c>
      <c r="P225" s="26" t="s">
        <v>24</v>
      </c>
    </row>
    <row r="226" spans="1:16" x14ac:dyDescent="0.2">
      <c r="A226" s="2" t="s">
        <v>230</v>
      </c>
      <c r="B226" s="28" t="s">
        <v>259</v>
      </c>
      <c r="C226" s="17">
        <v>7.4232000000000006E-2</v>
      </c>
      <c r="D226" s="17">
        <v>6.9135000000000002E-2</v>
      </c>
      <c r="E226" s="17">
        <v>4.5991999999999998E-2</v>
      </c>
      <c r="F226" s="17">
        <v>8.9369000000000004E-2</v>
      </c>
      <c r="G226" s="18">
        <v>0.94117600000000001</v>
      </c>
      <c r="H226">
        <f t="shared" si="0"/>
        <v>94.117599999999996</v>
      </c>
      <c r="I226" s="24" t="s">
        <v>23</v>
      </c>
      <c r="J226" s="17">
        <v>18</v>
      </c>
      <c r="K226" s="17">
        <v>10</v>
      </c>
      <c r="L226" s="24" t="s">
        <v>244</v>
      </c>
      <c r="M226" s="22">
        <v>1</v>
      </c>
      <c r="N226" s="22">
        <v>1</v>
      </c>
      <c r="O226" s="26" t="s">
        <v>24</v>
      </c>
      <c r="P226" s="26" t="s">
        <v>24</v>
      </c>
    </row>
    <row r="227" spans="1:16" x14ac:dyDescent="0.2">
      <c r="A227" s="2" t="s">
        <v>230</v>
      </c>
      <c r="B227" s="28" t="s">
        <v>260</v>
      </c>
      <c r="C227" s="17">
        <v>6.8154000000000006E-2</v>
      </c>
      <c r="D227" s="17">
        <v>0.199155</v>
      </c>
      <c r="E227" s="17">
        <v>0.158363</v>
      </c>
      <c r="F227" s="17">
        <v>0.20965400000000001</v>
      </c>
      <c r="G227" s="29">
        <v>0.70588200000000001</v>
      </c>
      <c r="H227">
        <f t="shared" si="0"/>
        <v>70.588200000000001</v>
      </c>
      <c r="I227" s="24" t="s">
        <v>31</v>
      </c>
      <c r="J227" s="17">
        <v>18</v>
      </c>
      <c r="K227" s="17">
        <v>14</v>
      </c>
      <c r="L227" s="17">
        <v>0</v>
      </c>
      <c r="M227" s="22">
        <v>1</v>
      </c>
      <c r="N227" s="22">
        <v>0</v>
      </c>
      <c r="O227" s="26" t="s">
        <v>24</v>
      </c>
      <c r="P227" s="26" t="s">
        <v>24</v>
      </c>
    </row>
    <row r="228" spans="1:16" x14ac:dyDescent="0.2">
      <c r="A228" s="2" t="s">
        <v>230</v>
      </c>
      <c r="B228" s="28" t="s">
        <v>261</v>
      </c>
      <c r="C228" s="17">
        <v>6.1651999999999998E-2</v>
      </c>
      <c r="D228" s="17">
        <v>0.222278</v>
      </c>
      <c r="E228" s="17">
        <v>0.19817699999999999</v>
      </c>
      <c r="F228" s="17">
        <v>0.29070200000000002</v>
      </c>
      <c r="G228" s="27">
        <v>0.64705882400000003</v>
      </c>
      <c r="H228">
        <f t="shared" si="0"/>
        <v>64.705882400000007</v>
      </c>
      <c r="I228" s="24" t="s">
        <v>23</v>
      </c>
      <c r="J228" s="17">
        <v>22</v>
      </c>
      <c r="K228" s="17">
        <v>0</v>
      </c>
      <c r="L228" s="17">
        <v>0</v>
      </c>
      <c r="M228" s="22">
        <v>0</v>
      </c>
      <c r="N228" s="22">
        <v>0</v>
      </c>
      <c r="O228" s="26" t="s">
        <v>24</v>
      </c>
      <c r="P228" s="26" t="s">
        <v>24</v>
      </c>
    </row>
    <row r="229" spans="1:16" x14ac:dyDescent="0.2">
      <c r="A229" s="2" t="s">
        <v>230</v>
      </c>
      <c r="B229" s="28" t="s">
        <v>262</v>
      </c>
      <c r="C229" s="17">
        <v>4.5434000000000002E-2</v>
      </c>
      <c r="D229" s="17">
        <v>0.108958</v>
      </c>
      <c r="E229" s="17">
        <v>7.8951999999999994E-2</v>
      </c>
      <c r="F229" s="17">
        <v>0.106077</v>
      </c>
      <c r="G229" s="17">
        <v>0.58823499999999995</v>
      </c>
      <c r="H229">
        <f t="shared" si="0"/>
        <v>58.823499999999996</v>
      </c>
      <c r="I229" s="24" t="s">
        <v>31</v>
      </c>
      <c r="J229" s="17">
        <v>31</v>
      </c>
      <c r="K229" s="17">
        <v>12</v>
      </c>
      <c r="L229" s="17">
        <v>3</v>
      </c>
      <c r="M229" s="22">
        <v>1</v>
      </c>
      <c r="N229" s="22">
        <v>0</v>
      </c>
      <c r="O229" s="26" t="s">
        <v>24</v>
      </c>
      <c r="P229" s="26" t="s">
        <v>24</v>
      </c>
    </row>
    <row r="230" spans="1:16" x14ac:dyDescent="0.2">
      <c r="A230" s="2" t="s">
        <v>230</v>
      </c>
      <c r="B230" s="31" t="s">
        <v>263</v>
      </c>
      <c r="C230" s="17">
        <v>9.0976000000000001E-2</v>
      </c>
      <c r="D230" s="17">
        <v>7.1232000000000004E-2</v>
      </c>
      <c r="E230" s="17">
        <v>2.5047E-2</v>
      </c>
      <c r="F230" s="17">
        <v>7.9977000000000006E-2</v>
      </c>
      <c r="G230" s="17">
        <v>0.82352899999999996</v>
      </c>
      <c r="H230">
        <f t="shared" si="0"/>
        <v>82.352899999999991</v>
      </c>
      <c r="I230" s="24" t="s">
        <v>31</v>
      </c>
      <c r="J230" s="17">
        <v>23</v>
      </c>
      <c r="K230" s="17">
        <v>0.5</v>
      </c>
      <c r="L230" s="24" t="s">
        <v>244</v>
      </c>
      <c r="M230" s="22">
        <v>0</v>
      </c>
      <c r="N230" s="22">
        <v>1</v>
      </c>
      <c r="O230" s="26" t="s">
        <v>24</v>
      </c>
      <c r="P230" s="26" t="s">
        <v>24</v>
      </c>
    </row>
    <row r="231" spans="1:16" x14ac:dyDescent="0.2">
      <c r="A231" s="2" t="s">
        <v>230</v>
      </c>
      <c r="B231" s="31" t="s">
        <v>264</v>
      </c>
      <c r="C231" s="17">
        <v>7.3246000000000006E-2</v>
      </c>
      <c r="D231" s="17">
        <v>5.7255E-2</v>
      </c>
      <c r="E231" s="17">
        <v>1.3117E-2</v>
      </c>
      <c r="F231" s="17">
        <v>6.5290000000000001E-2</v>
      </c>
      <c r="G231" s="27">
        <v>0.64705882400000003</v>
      </c>
      <c r="H231">
        <f t="shared" si="0"/>
        <v>64.705882400000007</v>
      </c>
      <c r="I231" s="24" t="s">
        <v>31</v>
      </c>
      <c r="J231" s="17">
        <v>19</v>
      </c>
      <c r="K231" s="17">
        <v>3</v>
      </c>
      <c r="L231" s="17">
        <v>0</v>
      </c>
      <c r="M231" s="22">
        <v>0</v>
      </c>
      <c r="N231" s="22">
        <v>0</v>
      </c>
      <c r="O231" s="26" t="s">
        <v>24</v>
      </c>
      <c r="P231" s="26" t="s">
        <v>24</v>
      </c>
    </row>
    <row r="232" spans="1:16" x14ac:dyDescent="0.2">
      <c r="A232" s="2" t="s">
        <v>230</v>
      </c>
      <c r="B232" s="31" t="s">
        <v>265</v>
      </c>
      <c r="C232" s="17">
        <v>0.11970799999999999</v>
      </c>
      <c r="D232" s="17">
        <v>0.18716099999999999</v>
      </c>
      <c r="E232" s="17">
        <v>0.137183</v>
      </c>
      <c r="F232" s="17">
        <v>0.133628</v>
      </c>
      <c r="G232" s="17">
        <v>0.764706</v>
      </c>
      <c r="H232">
        <f t="shared" si="0"/>
        <v>76.470600000000005</v>
      </c>
      <c r="I232" s="24" t="s">
        <v>23</v>
      </c>
      <c r="J232" s="17">
        <v>19</v>
      </c>
      <c r="K232" s="17">
        <v>0</v>
      </c>
      <c r="L232" s="17">
        <v>0</v>
      </c>
      <c r="M232" s="22">
        <v>0</v>
      </c>
      <c r="N232" s="22">
        <v>0</v>
      </c>
      <c r="O232" s="26" t="s">
        <v>24</v>
      </c>
      <c r="P232" s="26" t="s">
        <v>24</v>
      </c>
    </row>
    <row r="233" spans="1:16" x14ac:dyDescent="0.2">
      <c r="A233" s="2" t="s">
        <v>230</v>
      </c>
      <c r="B233" s="31" t="s">
        <v>266</v>
      </c>
      <c r="C233" s="17">
        <v>2.9588E-2</v>
      </c>
      <c r="D233" s="17">
        <v>0.10473</v>
      </c>
      <c r="E233" s="17">
        <v>8.0236000000000002E-2</v>
      </c>
      <c r="F233" s="17">
        <v>8.0463000000000007E-2</v>
      </c>
      <c r="G233" s="27">
        <v>0.64705882400000003</v>
      </c>
      <c r="H233">
        <f t="shared" si="0"/>
        <v>64.705882400000007</v>
      </c>
      <c r="I233" s="24" t="s">
        <v>23</v>
      </c>
      <c r="J233" s="17">
        <v>19</v>
      </c>
      <c r="K233" s="17">
        <v>1</v>
      </c>
      <c r="L233" s="24" t="s">
        <v>244</v>
      </c>
      <c r="M233" s="22">
        <v>0</v>
      </c>
      <c r="N233" s="22">
        <v>1</v>
      </c>
      <c r="O233" s="26" t="s">
        <v>24</v>
      </c>
      <c r="P233" s="26" t="s">
        <v>24</v>
      </c>
    </row>
    <row r="234" spans="1:16" x14ac:dyDescent="0.2">
      <c r="A234" s="2" t="s">
        <v>230</v>
      </c>
      <c r="B234" s="31" t="s">
        <v>267</v>
      </c>
      <c r="C234" s="17">
        <v>4.6883000000000001E-2</v>
      </c>
      <c r="D234" s="17">
        <v>4.1097000000000002E-2</v>
      </c>
      <c r="E234" s="17">
        <v>1.137E-2</v>
      </c>
      <c r="F234" s="17">
        <v>0.11217299999999999</v>
      </c>
      <c r="G234" s="17">
        <v>0.52941199999999999</v>
      </c>
      <c r="H234">
        <f t="shared" si="0"/>
        <v>52.941200000000002</v>
      </c>
      <c r="I234" s="24" t="s">
        <v>23</v>
      </c>
      <c r="J234" s="17">
        <v>22</v>
      </c>
      <c r="K234" s="17">
        <v>0</v>
      </c>
      <c r="L234" s="17">
        <v>0</v>
      </c>
      <c r="M234" s="22">
        <v>0</v>
      </c>
      <c r="N234" s="22">
        <v>0</v>
      </c>
      <c r="O234" s="26" t="s">
        <v>24</v>
      </c>
      <c r="P234" s="26" t="s">
        <v>24</v>
      </c>
    </row>
    <row r="235" spans="1:16" x14ac:dyDescent="0.2">
      <c r="A235" s="2" t="s">
        <v>230</v>
      </c>
      <c r="B235" s="31" t="s">
        <v>268</v>
      </c>
      <c r="C235" s="17">
        <v>0.18490300000000001</v>
      </c>
      <c r="D235" s="17">
        <v>0.18990199999999999</v>
      </c>
      <c r="E235" s="17">
        <v>0.122951</v>
      </c>
      <c r="F235" s="17">
        <v>0.10280499999999999</v>
      </c>
      <c r="G235" s="17">
        <v>0.47058800000000001</v>
      </c>
      <c r="H235">
        <f t="shared" si="0"/>
        <v>47.058799999999998</v>
      </c>
      <c r="I235" s="24" t="s">
        <v>23</v>
      </c>
      <c r="J235" s="17">
        <v>24</v>
      </c>
      <c r="K235" s="17">
        <v>0</v>
      </c>
      <c r="L235" s="17">
        <v>0</v>
      </c>
      <c r="M235" s="22">
        <v>0</v>
      </c>
      <c r="N235" s="22">
        <v>0</v>
      </c>
      <c r="O235" s="26" t="s">
        <v>24</v>
      </c>
      <c r="P235" s="26" t="s">
        <v>24</v>
      </c>
    </row>
    <row r="236" spans="1:16" x14ac:dyDescent="0.2">
      <c r="A236" s="2" t="s">
        <v>230</v>
      </c>
      <c r="B236" s="31" t="s">
        <v>269</v>
      </c>
      <c r="C236" s="17">
        <v>5.4831999999999999E-2</v>
      </c>
      <c r="D236" s="17">
        <v>4.2673000000000003E-2</v>
      </c>
      <c r="E236" s="17">
        <v>1.1859E-2</v>
      </c>
      <c r="F236" s="17">
        <v>5.3878000000000002E-2</v>
      </c>
      <c r="G236" s="17">
        <v>0.47058800000000001</v>
      </c>
      <c r="H236">
        <f t="shared" si="0"/>
        <v>47.058799999999998</v>
      </c>
      <c r="I236" s="24" t="s">
        <v>31</v>
      </c>
      <c r="J236" s="17">
        <v>20</v>
      </c>
      <c r="K236" s="17">
        <v>2</v>
      </c>
      <c r="L236" s="17">
        <v>0</v>
      </c>
      <c r="M236" s="22">
        <v>0</v>
      </c>
      <c r="N236" s="22">
        <v>0</v>
      </c>
      <c r="O236" s="26" t="s">
        <v>24</v>
      </c>
      <c r="P236" s="26" t="s">
        <v>24</v>
      </c>
    </row>
    <row r="237" spans="1:16" x14ac:dyDescent="0.2">
      <c r="A237" s="2" t="s">
        <v>230</v>
      </c>
      <c r="B237" s="31" t="s">
        <v>270</v>
      </c>
      <c r="C237" s="17">
        <v>6.1106000000000001E-2</v>
      </c>
      <c r="D237" s="17">
        <v>5.1871E-2</v>
      </c>
      <c r="E237" s="17">
        <v>1.9372E-2</v>
      </c>
      <c r="F237" s="17">
        <v>6.6635E-2</v>
      </c>
      <c r="G237" s="18">
        <v>0.47058823500000002</v>
      </c>
      <c r="H237">
        <f t="shared" si="0"/>
        <v>47.058823500000003</v>
      </c>
      <c r="I237" s="24" t="s">
        <v>31</v>
      </c>
      <c r="J237" s="17">
        <v>25</v>
      </c>
      <c r="K237" s="17">
        <v>0</v>
      </c>
      <c r="L237" s="17">
        <v>0</v>
      </c>
      <c r="M237" s="22">
        <v>0</v>
      </c>
      <c r="N237" s="22">
        <v>0</v>
      </c>
      <c r="O237" s="23" t="s">
        <v>24</v>
      </c>
      <c r="P237" s="23" t="s">
        <v>24</v>
      </c>
    </row>
    <row r="238" spans="1:16" x14ac:dyDescent="0.2">
      <c r="A238" s="2" t="s">
        <v>230</v>
      </c>
      <c r="B238" s="31" t="s">
        <v>271</v>
      </c>
      <c r="C238" s="17">
        <v>8.4471000000000004E-2</v>
      </c>
      <c r="D238" s="17">
        <v>6.2001000000000001E-2</v>
      </c>
      <c r="E238" s="17">
        <v>1.1362000000000001E-2</v>
      </c>
      <c r="F238" s="17">
        <v>0.12592400000000001</v>
      </c>
      <c r="G238" s="17">
        <v>0.52941199999999999</v>
      </c>
      <c r="H238">
        <f t="shared" si="0"/>
        <v>52.941200000000002</v>
      </c>
      <c r="I238" s="24" t="s">
        <v>31</v>
      </c>
      <c r="J238" s="17">
        <v>21</v>
      </c>
      <c r="K238" s="17">
        <v>9</v>
      </c>
      <c r="L238" s="17">
        <v>0</v>
      </c>
      <c r="M238" s="22">
        <v>1</v>
      </c>
      <c r="N238" s="22">
        <v>0</v>
      </c>
      <c r="O238" s="26" t="s">
        <v>24</v>
      </c>
      <c r="P238" s="26" t="s">
        <v>24</v>
      </c>
    </row>
    <row r="239" spans="1:16" x14ac:dyDescent="0.2">
      <c r="A239" s="2" t="s">
        <v>230</v>
      </c>
      <c r="B239" s="31" t="s">
        <v>272</v>
      </c>
      <c r="C239" s="17">
        <v>8.8399000000000005E-2</v>
      </c>
      <c r="D239" s="17">
        <v>7.9486000000000001E-2</v>
      </c>
      <c r="E239" s="17">
        <v>3.6470000000000002E-2</v>
      </c>
      <c r="F239" s="17">
        <v>7.4622999999999995E-2</v>
      </c>
      <c r="G239" s="17">
        <v>0.58823499999999995</v>
      </c>
      <c r="H239">
        <f t="shared" si="0"/>
        <v>58.823499999999996</v>
      </c>
      <c r="I239" s="24" t="s">
        <v>31</v>
      </c>
      <c r="J239" s="17">
        <v>19</v>
      </c>
      <c r="K239" s="17">
        <v>7</v>
      </c>
      <c r="L239" s="17">
        <v>0</v>
      </c>
      <c r="M239" s="22">
        <v>1</v>
      </c>
      <c r="N239" s="22">
        <v>0</v>
      </c>
      <c r="O239" s="26" t="s">
        <v>24</v>
      </c>
      <c r="P239" s="26" t="s">
        <v>24</v>
      </c>
    </row>
    <row r="240" spans="1:16" x14ac:dyDescent="0.2">
      <c r="A240" s="2" t="s">
        <v>230</v>
      </c>
      <c r="B240" s="31" t="s">
        <v>273</v>
      </c>
      <c r="C240" s="17">
        <v>9.2497999999999997E-2</v>
      </c>
      <c r="D240" s="17">
        <v>0.142425</v>
      </c>
      <c r="E240" s="17">
        <v>0.100648</v>
      </c>
      <c r="F240" s="17">
        <v>0.31199399999999999</v>
      </c>
      <c r="G240" s="17">
        <v>0.41176499999999999</v>
      </c>
      <c r="H240">
        <f t="shared" si="0"/>
        <v>41.176499999999997</v>
      </c>
      <c r="I240" s="24" t="s">
        <v>23</v>
      </c>
      <c r="J240" s="17">
        <v>21</v>
      </c>
      <c r="K240" s="17">
        <v>0</v>
      </c>
      <c r="L240" s="17">
        <v>0</v>
      </c>
      <c r="M240" s="22">
        <v>0</v>
      </c>
      <c r="N240" s="22">
        <v>0</v>
      </c>
      <c r="O240" s="26" t="s">
        <v>24</v>
      </c>
      <c r="P240" s="26" t="s">
        <v>24</v>
      </c>
    </row>
    <row r="241" spans="1:16" x14ac:dyDescent="0.2">
      <c r="A241" s="2" t="s">
        <v>230</v>
      </c>
      <c r="B241" s="31" t="s">
        <v>274</v>
      </c>
      <c r="C241" s="17">
        <v>8.8064000000000003E-2</v>
      </c>
      <c r="D241" s="17">
        <v>7.1191000000000004E-2</v>
      </c>
      <c r="E241" s="17">
        <v>2.1396999999999999E-2</v>
      </c>
      <c r="F241" s="17">
        <v>0.215337</v>
      </c>
      <c r="G241" s="29">
        <v>0.70588200000000001</v>
      </c>
      <c r="H241">
        <f t="shared" si="0"/>
        <v>70.588200000000001</v>
      </c>
      <c r="I241" s="24" t="s">
        <v>23</v>
      </c>
      <c r="J241" s="17">
        <v>19</v>
      </c>
      <c r="K241" s="17">
        <v>0</v>
      </c>
      <c r="L241" s="17">
        <v>0</v>
      </c>
      <c r="M241" s="22">
        <v>0</v>
      </c>
      <c r="N241" s="22">
        <v>0</v>
      </c>
      <c r="O241" s="26" t="s">
        <v>24</v>
      </c>
      <c r="P241" s="26" t="s">
        <v>24</v>
      </c>
    </row>
    <row r="242" spans="1:16" x14ac:dyDescent="0.2">
      <c r="A242" s="2" t="s">
        <v>230</v>
      </c>
      <c r="B242" s="31" t="s">
        <v>275</v>
      </c>
      <c r="C242" s="17">
        <v>0.18770700000000001</v>
      </c>
      <c r="D242" s="17">
        <v>0.13650899999999999</v>
      </c>
      <c r="E242" s="17">
        <v>3.5930999999999998E-2</v>
      </c>
      <c r="F242" s="17">
        <v>0.152227</v>
      </c>
      <c r="G242" s="17">
        <v>0.352941</v>
      </c>
      <c r="H242">
        <f t="shared" si="0"/>
        <v>35.2941</v>
      </c>
      <c r="I242" s="24" t="s">
        <v>23</v>
      </c>
      <c r="J242" s="17">
        <v>26</v>
      </c>
      <c r="K242" s="17">
        <v>0</v>
      </c>
      <c r="L242" s="17">
        <v>0</v>
      </c>
      <c r="M242" s="22">
        <v>0</v>
      </c>
      <c r="N242" s="22">
        <v>0</v>
      </c>
      <c r="O242" s="26" t="s">
        <v>24</v>
      </c>
      <c r="P242" s="26" t="s">
        <v>24</v>
      </c>
    </row>
    <row r="243" spans="1:16" x14ac:dyDescent="0.2">
      <c r="A243" s="2" t="s">
        <v>230</v>
      </c>
      <c r="B243" s="31" t="s">
        <v>276</v>
      </c>
      <c r="C243" s="17">
        <v>0.141374</v>
      </c>
      <c r="D243" s="17">
        <v>0.108358</v>
      </c>
      <c r="E243" s="17">
        <v>4.6760000000000003E-2</v>
      </c>
      <c r="F243" s="17">
        <v>0.10265000000000001</v>
      </c>
      <c r="G243" s="17">
        <v>0.47058800000000001</v>
      </c>
      <c r="H243">
        <f t="shared" si="0"/>
        <v>47.058799999999998</v>
      </c>
      <c r="I243" s="24" t="s">
        <v>31</v>
      </c>
      <c r="J243" s="17">
        <v>21</v>
      </c>
      <c r="K243" s="17">
        <v>0</v>
      </c>
      <c r="L243" s="17">
        <v>10</v>
      </c>
      <c r="M243" s="22">
        <v>0</v>
      </c>
      <c r="N243" s="22">
        <v>1</v>
      </c>
      <c r="O243" s="26" t="s">
        <v>24</v>
      </c>
      <c r="P243" s="26" t="s">
        <v>24</v>
      </c>
    </row>
    <row r="244" spans="1:16" x14ac:dyDescent="0.2">
      <c r="A244" s="2" t="s">
        <v>230</v>
      </c>
      <c r="B244" s="31" t="s">
        <v>277</v>
      </c>
      <c r="C244" s="17">
        <v>0.16203899999999999</v>
      </c>
      <c r="D244" s="17">
        <v>0.34116099999999999</v>
      </c>
      <c r="E244" s="17">
        <v>0.28947099999999998</v>
      </c>
      <c r="F244" s="17">
        <v>0.27016000000000001</v>
      </c>
      <c r="G244" s="17">
        <v>0.47058800000000001</v>
      </c>
      <c r="H244">
        <f t="shared" si="0"/>
        <v>47.058799999999998</v>
      </c>
      <c r="I244" s="24" t="s">
        <v>31</v>
      </c>
      <c r="J244" s="17">
        <v>22</v>
      </c>
      <c r="K244" s="17">
        <v>0</v>
      </c>
      <c r="L244" s="17">
        <v>0</v>
      </c>
      <c r="M244" s="22">
        <v>0</v>
      </c>
      <c r="N244" s="22">
        <v>0</v>
      </c>
      <c r="O244" s="26" t="s">
        <v>24</v>
      </c>
      <c r="P244" s="26" t="s">
        <v>24</v>
      </c>
    </row>
    <row r="245" spans="1:16" x14ac:dyDescent="0.2">
      <c r="A245" s="2" t="s">
        <v>230</v>
      </c>
      <c r="B245" s="31" t="s">
        <v>278</v>
      </c>
      <c r="C245" s="17">
        <v>8.3364999999999995E-2</v>
      </c>
      <c r="D245" s="17">
        <v>0.115984</v>
      </c>
      <c r="E245" s="17">
        <v>8.0504000000000006E-2</v>
      </c>
      <c r="F245" s="17">
        <v>0.16150500000000001</v>
      </c>
      <c r="G245" s="17">
        <v>0.82352899999999996</v>
      </c>
      <c r="H245">
        <f t="shared" si="0"/>
        <v>82.352899999999991</v>
      </c>
      <c r="I245" s="24" t="s">
        <v>23</v>
      </c>
      <c r="J245" s="17">
        <v>21</v>
      </c>
      <c r="K245" s="17">
        <v>10</v>
      </c>
      <c r="L245" s="17">
        <v>3</v>
      </c>
      <c r="M245" s="22">
        <v>1</v>
      </c>
      <c r="N245" s="22">
        <v>0</v>
      </c>
      <c r="O245" s="26" t="s">
        <v>24</v>
      </c>
      <c r="P245" s="26" t="s">
        <v>24</v>
      </c>
    </row>
    <row r="246" spans="1:16" x14ac:dyDescent="0.2">
      <c r="A246" s="2" t="s">
        <v>230</v>
      </c>
      <c r="B246" s="31" t="s">
        <v>279</v>
      </c>
      <c r="C246" s="17">
        <v>3.0891999999999999E-2</v>
      </c>
      <c r="D246" s="17">
        <v>2.8185000000000002E-2</v>
      </c>
      <c r="E246" s="17">
        <v>3.6640000000000002E-3</v>
      </c>
      <c r="F246" s="17">
        <v>7.1004999999999999E-2</v>
      </c>
      <c r="G246" s="17">
        <v>0.52941199999999999</v>
      </c>
      <c r="H246">
        <f t="shared" si="0"/>
        <v>52.941200000000002</v>
      </c>
      <c r="I246" s="24" t="s">
        <v>23</v>
      </c>
      <c r="J246" s="17">
        <v>24</v>
      </c>
      <c r="K246" s="17">
        <v>10</v>
      </c>
      <c r="L246" s="17">
        <v>0</v>
      </c>
      <c r="M246" s="22">
        <v>1</v>
      </c>
      <c r="N246" s="22">
        <v>0</v>
      </c>
      <c r="O246" s="26" t="s">
        <v>24</v>
      </c>
      <c r="P246" s="26" t="s">
        <v>24</v>
      </c>
    </row>
    <row r="247" spans="1:16" x14ac:dyDescent="0.2">
      <c r="A247" s="2" t="s">
        <v>230</v>
      </c>
      <c r="B247" s="31" t="s">
        <v>280</v>
      </c>
      <c r="C247" s="17">
        <v>0.10632999999999999</v>
      </c>
      <c r="D247" s="17">
        <v>0.44084899999999999</v>
      </c>
      <c r="E247" s="17">
        <v>0.410242</v>
      </c>
      <c r="F247" s="17">
        <v>0.16706299999999999</v>
      </c>
      <c r="G247" s="17">
        <v>0.352941</v>
      </c>
      <c r="H247">
        <f t="shared" si="0"/>
        <v>35.2941</v>
      </c>
      <c r="I247" s="24" t="s">
        <v>31</v>
      </c>
      <c r="J247" s="17">
        <v>25</v>
      </c>
      <c r="K247" s="17">
        <v>2</v>
      </c>
      <c r="L247" s="17">
        <v>0</v>
      </c>
      <c r="M247" s="22">
        <v>0</v>
      </c>
      <c r="N247" s="22">
        <v>0</v>
      </c>
      <c r="O247" s="26" t="s">
        <v>24</v>
      </c>
      <c r="P247" s="26" t="s">
        <v>24</v>
      </c>
    </row>
    <row r="248" spans="1:16" x14ac:dyDescent="0.2">
      <c r="A248" s="2" t="s">
        <v>230</v>
      </c>
      <c r="B248" s="31" t="s">
        <v>281</v>
      </c>
      <c r="C248" s="17">
        <v>5.577E-2</v>
      </c>
      <c r="D248" s="17">
        <v>0.19230800000000001</v>
      </c>
      <c r="E248" s="17">
        <v>0.16280800000000001</v>
      </c>
      <c r="F248" s="17">
        <v>0.120308</v>
      </c>
      <c r="G248" s="17">
        <v>0.52941199999999999</v>
      </c>
      <c r="H248">
        <f t="shared" si="0"/>
        <v>52.941200000000002</v>
      </c>
      <c r="I248" s="24" t="s">
        <v>31</v>
      </c>
      <c r="J248" s="17">
        <v>28</v>
      </c>
      <c r="K248" s="17">
        <v>0</v>
      </c>
      <c r="L248" s="17">
        <v>1</v>
      </c>
      <c r="M248" s="22">
        <v>0</v>
      </c>
      <c r="N248" s="22">
        <v>0</v>
      </c>
      <c r="O248" s="26" t="s">
        <v>24</v>
      </c>
      <c r="P248" s="26" t="s">
        <v>24</v>
      </c>
    </row>
    <row r="249" spans="1:16" x14ac:dyDescent="0.2">
      <c r="A249" s="2" t="s">
        <v>230</v>
      </c>
      <c r="B249" s="31" t="s">
        <v>282</v>
      </c>
      <c r="C249" s="17">
        <v>4.9239999999999999E-2</v>
      </c>
      <c r="D249" s="17">
        <v>4.2104999999999997E-2</v>
      </c>
      <c r="E249" s="17">
        <v>8.2159999999999993E-3</v>
      </c>
      <c r="F249" s="17">
        <v>0.101627</v>
      </c>
      <c r="G249" s="29">
        <v>0.64705900000000005</v>
      </c>
      <c r="H249">
        <f t="shared" si="0"/>
        <v>64.7059</v>
      </c>
      <c r="I249" s="24" t="s">
        <v>31</v>
      </c>
      <c r="J249" s="17">
        <v>20</v>
      </c>
      <c r="K249" s="17">
        <v>14</v>
      </c>
      <c r="L249" s="17">
        <v>0</v>
      </c>
      <c r="M249" s="22">
        <v>1</v>
      </c>
      <c r="N249" s="22">
        <v>0</v>
      </c>
      <c r="O249" s="26" t="s">
        <v>24</v>
      </c>
      <c r="P249" s="26" t="s">
        <v>24</v>
      </c>
    </row>
    <row r="250" spans="1:16" x14ac:dyDescent="0.2">
      <c r="A250" s="2" t="s">
        <v>230</v>
      </c>
      <c r="B250" s="31" t="s">
        <v>283</v>
      </c>
      <c r="C250" s="17">
        <v>9.3880000000000005E-2</v>
      </c>
      <c r="D250" s="17">
        <v>7.3439000000000004E-2</v>
      </c>
      <c r="E250" s="17">
        <v>3.8101000000000003E-2</v>
      </c>
      <c r="F250" s="17">
        <v>9.7155000000000005E-2</v>
      </c>
      <c r="G250" s="17">
        <v>0.58823499999999995</v>
      </c>
      <c r="H250">
        <f t="shared" si="0"/>
        <v>58.823499999999996</v>
      </c>
      <c r="I250" s="24" t="s">
        <v>31</v>
      </c>
      <c r="J250" s="17">
        <v>19</v>
      </c>
      <c r="K250" s="17">
        <v>10</v>
      </c>
      <c r="L250" s="17">
        <v>1</v>
      </c>
      <c r="M250" s="22">
        <v>1</v>
      </c>
      <c r="N250" s="22">
        <v>0</v>
      </c>
      <c r="O250" s="26" t="s">
        <v>24</v>
      </c>
      <c r="P250" s="26" t="s">
        <v>24</v>
      </c>
    </row>
    <row r="251" spans="1:16" x14ac:dyDescent="0.2">
      <c r="A251" s="2" t="s">
        <v>230</v>
      </c>
      <c r="B251" s="31" t="s">
        <v>284</v>
      </c>
      <c r="C251" s="17">
        <v>0.12489500000000001</v>
      </c>
      <c r="D251" s="17">
        <v>0.122457</v>
      </c>
      <c r="E251" s="17">
        <v>6.9484000000000004E-2</v>
      </c>
      <c r="F251" s="17">
        <v>0.13585800000000001</v>
      </c>
      <c r="G251" s="17">
        <v>0.47058800000000001</v>
      </c>
      <c r="H251">
        <f t="shared" si="0"/>
        <v>47.058799999999998</v>
      </c>
      <c r="I251" s="24" t="s">
        <v>23</v>
      </c>
      <c r="J251" s="17">
        <v>20</v>
      </c>
      <c r="K251" s="17">
        <v>0</v>
      </c>
      <c r="L251" s="17">
        <v>0</v>
      </c>
      <c r="M251" s="22">
        <v>0</v>
      </c>
      <c r="N251" s="22">
        <v>0</v>
      </c>
      <c r="O251" s="26" t="s">
        <v>24</v>
      </c>
      <c r="P251" s="26" t="s">
        <v>24</v>
      </c>
    </row>
    <row r="252" spans="1:16" x14ac:dyDescent="0.2">
      <c r="A252" s="2" t="s">
        <v>230</v>
      </c>
      <c r="B252" s="31" t="s">
        <v>285</v>
      </c>
      <c r="C252" s="17">
        <v>4.5178999999999997E-2</v>
      </c>
      <c r="D252" s="17">
        <v>3.6956000000000003E-2</v>
      </c>
      <c r="E252" s="17">
        <v>6.7419999999999997E-3</v>
      </c>
      <c r="F252" s="17">
        <v>3.6812999999999999E-2</v>
      </c>
      <c r="G252" s="17">
        <v>0.764706</v>
      </c>
      <c r="H252">
        <f t="shared" si="0"/>
        <v>76.470600000000005</v>
      </c>
      <c r="I252" s="24" t="s">
        <v>31</v>
      </c>
      <c r="J252" s="17">
        <v>23</v>
      </c>
      <c r="K252" s="17">
        <v>15</v>
      </c>
      <c r="L252" s="17">
        <v>1</v>
      </c>
      <c r="M252" s="22">
        <v>1</v>
      </c>
      <c r="N252" s="22">
        <v>0</v>
      </c>
      <c r="O252" s="26" t="s">
        <v>24</v>
      </c>
      <c r="P252" s="26" t="s">
        <v>24</v>
      </c>
    </row>
    <row r="253" spans="1:16" x14ac:dyDescent="0.2">
      <c r="A253" s="2" t="s">
        <v>230</v>
      </c>
      <c r="B253" s="31" t="s">
        <v>286</v>
      </c>
      <c r="C253" s="17">
        <v>5.0104999999999997E-2</v>
      </c>
      <c r="D253" s="17">
        <v>0.26358700000000002</v>
      </c>
      <c r="E253" s="17">
        <v>0.23675099999999999</v>
      </c>
      <c r="F253" s="17">
        <v>0.16719700000000001</v>
      </c>
      <c r="G253" s="17">
        <v>0.82352899999999996</v>
      </c>
      <c r="H253">
        <f t="shared" si="0"/>
        <v>82.352899999999991</v>
      </c>
      <c r="I253" s="32" t="s">
        <v>23</v>
      </c>
      <c r="J253" s="25">
        <v>23</v>
      </c>
      <c r="K253" s="17">
        <v>2</v>
      </c>
      <c r="L253" s="17">
        <v>0</v>
      </c>
      <c r="M253" s="22">
        <v>0</v>
      </c>
      <c r="N253" s="22">
        <v>0</v>
      </c>
      <c r="O253" s="26" t="s">
        <v>24</v>
      </c>
      <c r="P253" s="26" t="s">
        <v>24</v>
      </c>
    </row>
    <row r="254" spans="1:16" x14ac:dyDescent="0.2">
      <c r="A254" s="2" t="s">
        <v>230</v>
      </c>
      <c r="B254" s="31" t="s">
        <v>287</v>
      </c>
      <c r="C254" s="17">
        <v>3.4048000000000002E-2</v>
      </c>
      <c r="D254" s="17">
        <v>2.9690999999999999E-2</v>
      </c>
      <c r="E254" s="17">
        <v>3.9360000000000003E-3</v>
      </c>
      <c r="F254" s="17">
        <v>5.8756999999999997E-2</v>
      </c>
      <c r="G254" s="17">
        <v>0.764706</v>
      </c>
      <c r="H254">
        <f t="shared" si="0"/>
        <v>76.470600000000005</v>
      </c>
      <c r="I254" s="24" t="s">
        <v>31</v>
      </c>
      <c r="J254" s="17">
        <v>20</v>
      </c>
      <c r="K254" s="17">
        <v>11.5</v>
      </c>
      <c r="L254" s="17">
        <v>2</v>
      </c>
      <c r="M254" s="22">
        <v>1</v>
      </c>
      <c r="N254" s="22">
        <v>0</v>
      </c>
      <c r="O254" s="26" t="s">
        <v>24</v>
      </c>
      <c r="P254" s="26" t="s">
        <v>24</v>
      </c>
    </row>
    <row r="255" spans="1:16" x14ac:dyDescent="0.2">
      <c r="A255" s="2" t="s">
        <v>230</v>
      </c>
      <c r="B255" s="31" t="s">
        <v>288</v>
      </c>
      <c r="C255" s="17">
        <v>7.7848000000000001E-2</v>
      </c>
      <c r="D255" s="17">
        <v>8.2822999999999994E-2</v>
      </c>
      <c r="E255" s="17">
        <v>4.3143000000000001E-2</v>
      </c>
      <c r="F255" s="17">
        <v>0.105298</v>
      </c>
      <c r="G255" s="18">
        <v>0.58823529399999996</v>
      </c>
      <c r="H255">
        <f t="shared" si="0"/>
        <v>58.823529399999998</v>
      </c>
      <c r="I255" s="24" t="s">
        <v>31</v>
      </c>
      <c r="J255" s="17">
        <v>22</v>
      </c>
      <c r="K255" s="17">
        <v>1</v>
      </c>
      <c r="L255" s="17">
        <v>0</v>
      </c>
      <c r="M255" s="22">
        <v>0</v>
      </c>
      <c r="N255" s="22">
        <v>0</v>
      </c>
      <c r="O255" s="26" t="s">
        <v>24</v>
      </c>
      <c r="P255" s="26" t="s">
        <v>24</v>
      </c>
    </row>
    <row r="256" spans="1:16" x14ac:dyDescent="0.2">
      <c r="A256" s="2" t="s">
        <v>230</v>
      </c>
      <c r="B256" s="31" t="s">
        <v>289</v>
      </c>
      <c r="C256" s="17">
        <v>7.0847999999999994E-2</v>
      </c>
      <c r="D256" s="17">
        <v>0.19897300000000001</v>
      </c>
      <c r="E256" s="17">
        <v>0.16078200000000001</v>
      </c>
      <c r="F256" s="17">
        <v>0.14644599999999999</v>
      </c>
      <c r="G256" s="17">
        <v>0.94117600000000001</v>
      </c>
      <c r="H256">
        <f t="shared" si="0"/>
        <v>94.117599999999996</v>
      </c>
      <c r="I256" s="24" t="s">
        <v>23</v>
      </c>
      <c r="J256" s="17">
        <v>18</v>
      </c>
      <c r="K256" s="17">
        <v>13</v>
      </c>
      <c r="L256" s="17">
        <v>0</v>
      </c>
      <c r="M256" s="22">
        <v>1</v>
      </c>
      <c r="N256" s="22">
        <v>0</v>
      </c>
      <c r="O256" s="26" t="s">
        <v>24</v>
      </c>
      <c r="P256" s="26" t="s">
        <v>24</v>
      </c>
    </row>
    <row r="257" spans="1:16" x14ac:dyDescent="0.2">
      <c r="A257" s="2" t="s">
        <v>230</v>
      </c>
      <c r="B257" s="31" t="s">
        <v>290</v>
      </c>
      <c r="C257" s="17">
        <v>0.18748799999999999</v>
      </c>
      <c r="D257" s="17">
        <v>0.165269</v>
      </c>
      <c r="E257" s="17">
        <v>8.5629999999999998E-2</v>
      </c>
      <c r="F257" s="17">
        <v>0.170927</v>
      </c>
      <c r="G257" s="17">
        <v>0.29411799999999999</v>
      </c>
      <c r="H257">
        <f t="shared" si="0"/>
        <v>29.411799999999999</v>
      </c>
      <c r="I257" s="24" t="s">
        <v>23</v>
      </c>
      <c r="J257" s="17">
        <v>26</v>
      </c>
      <c r="K257" s="17">
        <v>0</v>
      </c>
      <c r="L257" s="17">
        <v>0</v>
      </c>
      <c r="M257" s="22">
        <v>0</v>
      </c>
      <c r="N257" s="22">
        <v>0</v>
      </c>
      <c r="O257" s="26" t="s">
        <v>24</v>
      </c>
      <c r="P257" s="26" t="s">
        <v>24</v>
      </c>
    </row>
    <row r="258" spans="1:16" x14ac:dyDescent="0.2">
      <c r="A258" s="2" t="s">
        <v>230</v>
      </c>
      <c r="B258" s="31" t="s">
        <v>291</v>
      </c>
      <c r="C258" s="17">
        <v>0.115818</v>
      </c>
      <c r="D258" s="17">
        <v>0.103535</v>
      </c>
      <c r="E258" s="17">
        <v>6.6890000000000005E-2</v>
      </c>
      <c r="F258" s="17">
        <v>5.1855999999999999E-2</v>
      </c>
      <c r="G258" s="17">
        <v>0.58823499999999995</v>
      </c>
      <c r="H258">
        <f t="shared" si="0"/>
        <v>58.823499999999996</v>
      </c>
      <c r="I258" s="24" t="s">
        <v>23</v>
      </c>
      <c r="J258" s="17">
        <v>26</v>
      </c>
      <c r="K258" s="17">
        <v>0</v>
      </c>
      <c r="L258" s="17">
        <v>0</v>
      </c>
      <c r="M258" s="22">
        <v>0</v>
      </c>
      <c r="N258" s="22">
        <v>0</v>
      </c>
      <c r="O258" s="26" t="s">
        <v>24</v>
      </c>
      <c r="P258" s="26" t="s">
        <v>24</v>
      </c>
    </row>
    <row r="259" spans="1:16" x14ac:dyDescent="0.2">
      <c r="A259" s="2" t="s">
        <v>230</v>
      </c>
      <c r="B259" s="31" t="s">
        <v>292</v>
      </c>
      <c r="C259" s="17">
        <v>4.7014E-2</v>
      </c>
      <c r="D259" s="17">
        <v>3.7708999999999999E-2</v>
      </c>
      <c r="E259" s="17">
        <v>9.1479999999999999E-3</v>
      </c>
      <c r="F259" s="17">
        <v>0.138184</v>
      </c>
      <c r="G259" s="17">
        <v>0.764706</v>
      </c>
      <c r="H259">
        <f t="shared" si="0"/>
        <v>76.470600000000005</v>
      </c>
      <c r="I259" s="24" t="s">
        <v>31</v>
      </c>
      <c r="J259" s="17">
        <v>24</v>
      </c>
      <c r="K259" s="17">
        <v>2</v>
      </c>
      <c r="L259" s="17">
        <v>5</v>
      </c>
      <c r="M259" s="22">
        <v>0</v>
      </c>
      <c r="N259" s="22">
        <v>1</v>
      </c>
      <c r="O259" s="26" t="s">
        <v>24</v>
      </c>
      <c r="P259" s="26" t="s">
        <v>24</v>
      </c>
    </row>
    <row r="260" spans="1:16" x14ac:dyDescent="0.2">
      <c r="A260" s="2" t="s">
        <v>230</v>
      </c>
      <c r="B260" s="31" t="s">
        <v>293</v>
      </c>
      <c r="C260" s="17">
        <v>0.18370800000000001</v>
      </c>
      <c r="D260" s="17">
        <v>0.19611100000000001</v>
      </c>
      <c r="E260" s="17">
        <v>0.141647</v>
      </c>
      <c r="F260" s="17">
        <v>0.188108</v>
      </c>
      <c r="G260" s="17">
        <v>0.58823499999999995</v>
      </c>
      <c r="H260">
        <f t="shared" si="0"/>
        <v>58.823499999999996</v>
      </c>
      <c r="I260" s="24" t="s">
        <v>31</v>
      </c>
      <c r="J260" s="17">
        <v>21</v>
      </c>
      <c r="K260" s="17">
        <v>9</v>
      </c>
      <c r="L260" s="17">
        <v>0</v>
      </c>
      <c r="M260" s="22">
        <v>1</v>
      </c>
      <c r="N260" s="22">
        <v>0</v>
      </c>
      <c r="O260" s="26" t="s">
        <v>24</v>
      </c>
      <c r="P260" s="26" t="s">
        <v>24</v>
      </c>
    </row>
    <row r="261" spans="1:16" x14ac:dyDescent="0.2">
      <c r="A261" s="2" t="s">
        <v>230</v>
      </c>
      <c r="B261" s="31" t="s">
        <v>294</v>
      </c>
      <c r="C261" s="17">
        <v>0.108366</v>
      </c>
      <c r="D261" s="17">
        <v>8.5050000000000001E-2</v>
      </c>
      <c r="E261" s="17">
        <v>2.3171000000000001E-2</v>
      </c>
      <c r="F261" s="17">
        <v>0.14668800000000001</v>
      </c>
      <c r="G261" s="29">
        <v>0.64705900000000005</v>
      </c>
      <c r="H261">
        <f t="shared" si="0"/>
        <v>64.7059</v>
      </c>
      <c r="I261" s="24" t="s">
        <v>31</v>
      </c>
      <c r="J261" s="17">
        <v>24</v>
      </c>
      <c r="K261" s="17">
        <v>4</v>
      </c>
      <c r="L261" s="17">
        <v>1</v>
      </c>
      <c r="M261" s="22">
        <v>0</v>
      </c>
      <c r="N261" s="22">
        <v>0</v>
      </c>
      <c r="O261" s="26" t="s">
        <v>24</v>
      </c>
      <c r="P261" s="26" t="s">
        <v>24</v>
      </c>
    </row>
    <row r="262" spans="1:16" x14ac:dyDescent="0.2">
      <c r="A262" s="2" t="s">
        <v>230</v>
      </c>
      <c r="B262" s="31" t="s">
        <v>295</v>
      </c>
      <c r="C262" s="17">
        <v>7.3455000000000006E-2</v>
      </c>
      <c r="D262" s="17">
        <v>6.1289999999999997E-2</v>
      </c>
      <c r="E262" s="17">
        <v>2.3654999999999999E-2</v>
      </c>
      <c r="F262" s="17">
        <v>0.202707</v>
      </c>
      <c r="G262" s="17">
        <v>0.52941199999999999</v>
      </c>
      <c r="H262">
        <f t="shared" si="0"/>
        <v>52.941200000000002</v>
      </c>
      <c r="I262" s="24" t="s">
        <v>31</v>
      </c>
      <c r="J262" s="17">
        <v>29</v>
      </c>
      <c r="K262" s="17">
        <v>3</v>
      </c>
      <c r="L262" s="17">
        <v>0</v>
      </c>
      <c r="M262" s="22">
        <v>0</v>
      </c>
      <c r="N262" s="22">
        <v>0</v>
      </c>
      <c r="O262" s="26" t="s">
        <v>24</v>
      </c>
      <c r="P262" s="26" t="s">
        <v>24</v>
      </c>
    </row>
    <row r="263" spans="1:16" x14ac:dyDescent="0.2">
      <c r="A263" s="2" t="s">
        <v>230</v>
      </c>
      <c r="B263" s="31" t="s">
        <v>296</v>
      </c>
      <c r="C263" s="17">
        <v>7.3705999999999994E-2</v>
      </c>
      <c r="D263" s="17">
        <v>5.9098999999999999E-2</v>
      </c>
      <c r="E263" s="17">
        <v>6.6259999999999999E-3</v>
      </c>
      <c r="F263" s="17">
        <v>7.1433999999999997E-2</v>
      </c>
      <c r="G263" s="29">
        <v>0.64705900000000005</v>
      </c>
      <c r="H263">
        <f t="shared" si="0"/>
        <v>64.7059</v>
      </c>
      <c r="I263" s="24" t="s">
        <v>23</v>
      </c>
      <c r="J263" s="17">
        <v>19</v>
      </c>
      <c r="K263" s="17">
        <v>3</v>
      </c>
      <c r="L263" s="17">
        <v>0</v>
      </c>
      <c r="M263" s="22">
        <v>0</v>
      </c>
      <c r="N263" s="22">
        <v>0</v>
      </c>
      <c r="O263" s="26" t="s">
        <v>24</v>
      </c>
      <c r="P263" s="26" t="s">
        <v>24</v>
      </c>
    </row>
    <row r="264" spans="1:16" x14ac:dyDescent="0.2">
      <c r="A264" s="2" t="s">
        <v>230</v>
      </c>
      <c r="B264" s="31" t="s">
        <v>297</v>
      </c>
      <c r="C264" s="17">
        <v>5.6763000000000001E-2</v>
      </c>
      <c r="D264" s="17">
        <v>0.19629099999999999</v>
      </c>
      <c r="E264" s="17">
        <v>0.160831</v>
      </c>
      <c r="F264" s="17">
        <v>0.23963799999999999</v>
      </c>
      <c r="G264" s="17">
        <v>0.764706</v>
      </c>
      <c r="H264">
        <f t="shared" si="0"/>
        <v>76.470600000000005</v>
      </c>
      <c r="I264" s="24" t="s">
        <v>31</v>
      </c>
      <c r="J264" s="17">
        <v>19</v>
      </c>
      <c r="K264" s="17">
        <v>7.5</v>
      </c>
      <c r="L264" s="17">
        <v>1</v>
      </c>
      <c r="M264" s="22">
        <v>1</v>
      </c>
      <c r="N264" s="22">
        <v>0</v>
      </c>
      <c r="O264" s="26" t="s">
        <v>24</v>
      </c>
      <c r="P264" s="26" t="s">
        <v>24</v>
      </c>
    </row>
    <row r="265" spans="1:16" x14ac:dyDescent="0.2">
      <c r="A265" s="2" t="s">
        <v>230</v>
      </c>
      <c r="B265" s="31" t="s">
        <v>298</v>
      </c>
      <c r="C265" s="17">
        <v>0.124874</v>
      </c>
      <c r="D265" s="17">
        <v>0.184392</v>
      </c>
      <c r="E265" s="17">
        <v>0.15382999999999999</v>
      </c>
      <c r="F265" s="17">
        <v>0.39782600000000001</v>
      </c>
      <c r="G265" s="18">
        <v>0.52941176499999998</v>
      </c>
      <c r="H265">
        <f t="shared" si="0"/>
        <v>52.941176499999997</v>
      </c>
      <c r="I265" s="24" t="s">
        <v>23</v>
      </c>
      <c r="J265" s="17">
        <v>19</v>
      </c>
      <c r="K265" s="17">
        <v>4</v>
      </c>
      <c r="L265" s="17">
        <v>0</v>
      </c>
      <c r="M265" s="22">
        <v>0</v>
      </c>
      <c r="N265" s="22">
        <v>0</v>
      </c>
      <c r="O265" s="26" t="s">
        <v>24</v>
      </c>
      <c r="P265" s="26" t="s">
        <v>24</v>
      </c>
    </row>
    <row r="266" spans="1:16" x14ac:dyDescent="0.2">
      <c r="A266" s="2" t="s">
        <v>230</v>
      </c>
      <c r="B266" s="31" t="s">
        <v>299</v>
      </c>
      <c r="C266" s="17">
        <v>8.1332000000000002E-2</v>
      </c>
      <c r="D266" s="17">
        <v>0.110766</v>
      </c>
      <c r="E266" s="17">
        <v>8.4373000000000004E-2</v>
      </c>
      <c r="F266" s="17">
        <v>7.9282000000000005E-2</v>
      </c>
      <c r="G266" s="17">
        <v>0.70588200000000001</v>
      </c>
      <c r="H266">
        <f t="shared" si="0"/>
        <v>70.588200000000001</v>
      </c>
      <c r="I266" s="24" t="s">
        <v>31</v>
      </c>
      <c r="J266" s="17">
        <v>28</v>
      </c>
      <c r="K266" s="17">
        <v>0.5</v>
      </c>
      <c r="L266" s="17">
        <v>0</v>
      </c>
      <c r="M266" s="22">
        <v>0</v>
      </c>
      <c r="N266" s="22">
        <v>0</v>
      </c>
      <c r="O266" s="26" t="s">
        <v>24</v>
      </c>
      <c r="P266" s="26" t="s">
        <v>24</v>
      </c>
    </row>
    <row r="267" spans="1:16" x14ac:dyDescent="0.2">
      <c r="A267" s="2" t="s">
        <v>230</v>
      </c>
      <c r="B267" s="31" t="s">
        <v>300</v>
      </c>
      <c r="C267" s="17">
        <v>0.14346700000000001</v>
      </c>
      <c r="D267" s="17">
        <v>0.138181</v>
      </c>
      <c r="E267" s="17">
        <v>8.5404999999999995E-2</v>
      </c>
      <c r="F267" s="17">
        <v>0.106237</v>
      </c>
      <c r="G267" s="29">
        <v>0.64705900000000005</v>
      </c>
      <c r="H267">
        <f t="shared" si="0"/>
        <v>64.7059</v>
      </c>
      <c r="I267" s="24" t="s">
        <v>23</v>
      </c>
      <c r="J267" s="17">
        <v>20</v>
      </c>
      <c r="K267" s="17">
        <v>7</v>
      </c>
      <c r="L267" s="17">
        <v>0</v>
      </c>
      <c r="M267" s="22">
        <v>1</v>
      </c>
      <c r="N267" s="22">
        <v>0</v>
      </c>
      <c r="O267" s="26" t="s">
        <v>24</v>
      </c>
      <c r="P267" s="26" t="s">
        <v>24</v>
      </c>
    </row>
    <row r="268" spans="1:16" x14ac:dyDescent="0.2">
      <c r="A268" s="2" t="s">
        <v>230</v>
      </c>
      <c r="B268" s="31" t="s">
        <v>301</v>
      </c>
      <c r="C268" s="17">
        <v>5.3629000000000003E-2</v>
      </c>
      <c r="D268" s="17">
        <v>0.189552</v>
      </c>
      <c r="E268" s="17">
        <v>0.15912000000000001</v>
      </c>
      <c r="F268" s="17">
        <v>0.14954400000000001</v>
      </c>
      <c r="G268" s="18">
        <v>1</v>
      </c>
      <c r="H268">
        <f t="shared" si="0"/>
        <v>100</v>
      </c>
      <c r="I268" s="24" t="s">
        <v>31</v>
      </c>
      <c r="J268" s="17">
        <v>19</v>
      </c>
      <c r="K268" s="17">
        <v>9</v>
      </c>
      <c r="L268" s="17">
        <v>0</v>
      </c>
      <c r="M268" s="22">
        <v>1</v>
      </c>
      <c r="N268" s="22">
        <v>0</v>
      </c>
      <c r="O268" s="26" t="s">
        <v>24</v>
      </c>
      <c r="P268" s="26" t="s">
        <v>24</v>
      </c>
    </row>
    <row r="269" spans="1:16" x14ac:dyDescent="0.2">
      <c r="A269" s="2" t="s">
        <v>230</v>
      </c>
      <c r="B269" s="31" t="s">
        <v>302</v>
      </c>
      <c r="C269" s="17">
        <v>5.8087E-2</v>
      </c>
      <c r="D269" s="17">
        <v>4.4423999999999998E-2</v>
      </c>
      <c r="E269" s="17">
        <v>1.1202E-2</v>
      </c>
      <c r="F269" s="17">
        <v>6.2550999999999995E-2</v>
      </c>
      <c r="G269" s="17">
        <v>0.58823499999999995</v>
      </c>
      <c r="H269">
        <f t="shared" si="0"/>
        <v>58.823499999999996</v>
      </c>
      <c r="I269" s="24" t="s">
        <v>31</v>
      </c>
      <c r="J269" s="17">
        <v>27</v>
      </c>
      <c r="K269" s="17">
        <v>0</v>
      </c>
      <c r="L269" s="17">
        <v>0</v>
      </c>
      <c r="M269" s="22">
        <v>0</v>
      </c>
      <c r="N269" s="22">
        <v>0</v>
      </c>
      <c r="O269" s="26" t="s">
        <v>24</v>
      </c>
      <c r="P269" s="26" t="s">
        <v>24</v>
      </c>
    </row>
    <row r="270" spans="1:16" x14ac:dyDescent="0.2">
      <c r="A270" s="2" t="s">
        <v>230</v>
      </c>
      <c r="B270" s="31" t="s">
        <v>303</v>
      </c>
      <c r="C270" s="17">
        <v>8.1698000000000007E-2</v>
      </c>
      <c r="D270" s="17">
        <v>8.6466000000000001E-2</v>
      </c>
      <c r="E270" s="17">
        <v>6.0909999999999999E-2</v>
      </c>
      <c r="F270" s="17">
        <v>9.8405000000000006E-2</v>
      </c>
      <c r="G270" s="17">
        <v>0.70588200000000001</v>
      </c>
      <c r="H270">
        <f t="shared" si="0"/>
        <v>70.588200000000001</v>
      </c>
      <c r="I270" s="24" t="s">
        <v>31</v>
      </c>
      <c r="J270" s="17">
        <v>22</v>
      </c>
      <c r="K270" s="17">
        <v>2</v>
      </c>
      <c r="L270" s="17">
        <v>0</v>
      </c>
      <c r="M270" s="22">
        <v>0</v>
      </c>
      <c r="N270" s="22">
        <v>0</v>
      </c>
      <c r="O270" s="26" t="s">
        <v>24</v>
      </c>
      <c r="P270" s="26" t="s">
        <v>24</v>
      </c>
    </row>
    <row r="271" spans="1:16" x14ac:dyDescent="0.2">
      <c r="A271" s="2" t="s">
        <v>230</v>
      </c>
      <c r="B271" s="31" t="s">
        <v>304</v>
      </c>
      <c r="C271" s="17">
        <v>6.1857000000000002E-2</v>
      </c>
      <c r="D271" s="17">
        <v>4.7640000000000002E-2</v>
      </c>
      <c r="E271" s="17">
        <v>4.1679999999999998E-3</v>
      </c>
      <c r="F271" s="17">
        <v>6.5976000000000007E-2</v>
      </c>
      <c r="G271" s="17">
        <v>0.70588200000000001</v>
      </c>
      <c r="H271">
        <f t="shared" si="0"/>
        <v>70.588200000000001</v>
      </c>
      <c r="I271" s="24" t="s">
        <v>31</v>
      </c>
      <c r="J271" s="17">
        <v>19</v>
      </c>
      <c r="K271" s="17">
        <v>12</v>
      </c>
      <c r="L271" s="17">
        <v>13</v>
      </c>
      <c r="M271" s="22">
        <v>1</v>
      </c>
      <c r="N271" s="22">
        <v>1</v>
      </c>
      <c r="O271" s="26" t="s">
        <v>24</v>
      </c>
      <c r="P271" s="26" t="s">
        <v>24</v>
      </c>
    </row>
    <row r="272" spans="1:16" x14ac:dyDescent="0.2">
      <c r="A272" s="2" t="s">
        <v>230</v>
      </c>
      <c r="B272" s="31" t="s">
        <v>305</v>
      </c>
      <c r="C272" s="17">
        <v>4.3091999999999998E-2</v>
      </c>
      <c r="D272" s="17">
        <v>0.112399</v>
      </c>
      <c r="E272" s="17">
        <v>8.4083000000000005E-2</v>
      </c>
      <c r="F272" s="17">
        <v>0.13609199999999999</v>
      </c>
      <c r="G272" s="17">
        <v>0.82352899999999996</v>
      </c>
      <c r="H272">
        <f t="shared" si="0"/>
        <v>82.352899999999991</v>
      </c>
      <c r="I272" s="24" t="s">
        <v>31</v>
      </c>
      <c r="J272" s="17">
        <v>18</v>
      </c>
      <c r="K272" s="17">
        <v>12</v>
      </c>
      <c r="L272" s="17">
        <v>0</v>
      </c>
      <c r="M272" s="22">
        <v>1</v>
      </c>
      <c r="N272" s="22">
        <v>0</v>
      </c>
      <c r="O272" s="26" t="s">
        <v>24</v>
      </c>
      <c r="P272" s="26" t="s">
        <v>24</v>
      </c>
    </row>
    <row r="273" spans="1:16" x14ac:dyDescent="0.2">
      <c r="A273" s="2" t="s">
        <v>230</v>
      </c>
      <c r="B273" s="31" t="s">
        <v>306</v>
      </c>
      <c r="C273" s="17">
        <v>7.1350999999999998E-2</v>
      </c>
      <c r="D273" s="17">
        <v>5.0742000000000002E-2</v>
      </c>
      <c r="E273" s="17">
        <v>1.2423E-2</v>
      </c>
      <c r="F273" s="17">
        <v>0.160468</v>
      </c>
      <c r="G273" s="17">
        <v>0.82352899999999996</v>
      </c>
      <c r="H273">
        <f t="shared" si="0"/>
        <v>82.352899999999991</v>
      </c>
      <c r="I273" s="24" t="s">
        <v>23</v>
      </c>
      <c r="J273" s="17">
        <v>25</v>
      </c>
      <c r="K273" s="17">
        <v>4</v>
      </c>
      <c r="L273" s="17">
        <v>0</v>
      </c>
      <c r="M273" s="22">
        <v>0</v>
      </c>
      <c r="N273" s="22">
        <v>0</v>
      </c>
      <c r="O273" s="26" t="s">
        <v>24</v>
      </c>
      <c r="P273" s="26" t="s">
        <v>24</v>
      </c>
    </row>
    <row r="274" spans="1:16" x14ac:dyDescent="0.2">
      <c r="A274" s="2" t="s">
        <v>230</v>
      </c>
      <c r="B274" s="31" t="s">
        <v>307</v>
      </c>
      <c r="C274" s="17">
        <v>7.0999999999999994E-2</v>
      </c>
      <c r="D274" s="17">
        <v>6.1867999999999999E-2</v>
      </c>
      <c r="E274" s="17">
        <v>2.2615E-2</v>
      </c>
      <c r="F274" s="17">
        <v>7.5235999999999997E-2</v>
      </c>
      <c r="G274" s="17">
        <v>0.94117600000000001</v>
      </c>
      <c r="H274">
        <f t="shared" si="0"/>
        <v>94.117599999999996</v>
      </c>
      <c r="I274" s="24" t="s">
        <v>31</v>
      </c>
      <c r="J274" s="17">
        <v>19</v>
      </c>
      <c r="K274" s="17">
        <v>7</v>
      </c>
      <c r="L274" s="17">
        <v>0</v>
      </c>
      <c r="M274" s="22">
        <v>1</v>
      </c>
      <c r="N274" s="22">
        <v>0</v>
      </c>
      <c r="O274" s="26" t="s">
        <v>24</v>
      </c>
      <c r="P274" s="26" t="s">
        <v>24</v>
      </c>
    </row>
    <row r="275" spans="1:16" x14ac:dyDescent="0.2">
      <c r="A275" s="2" t="s">
        <v>230</v>
      </c>
      <c r="B275" s="31" t="s">
        <v>308</v>
      </c>
      <c r="C275" s="17">
        <v>5.3983999999999997E-2</v>
      </c>
      <c r="D275" s="17">
        <v>4.6143999999999998E-2</v>
      </c>
      <c r="E275" s="17">
        <v>8.7869999999999997E-3</v>
      </c>
      <c r="F275" s="17">
        <v>0.17150699999999999</v>
      </c>
      <c r="G275" s="17">
        <v>0.64705900000000005</v>
      </c>
      <c r="H275">
        <f t="shared" si="0"/>
        <v>64.7059</v>
      </c>
      <c r="I275" s="24" t="s">
        <v>31</v>
      </c>
      <c r="J275" s="17">
        <v>19</v>
      </c>
      <c r="K275" s="17">
        <v>6</v>
      </c>
      <c r="L275" s="17">
        <v>4</v>
      </c>
      <c r="M275" s="22">
        <v>1</v>
      </c>
      <c r="N275" s="22">
        <v>0</v>
      </c>
      <c r="O275" s="26" t="s">
        <v>24</v>
      </c>
      <c r="P275" s="26" t="s">
        <v>24</v>
      </c>
    </row>
    <row r="276" spans="1:16" x14ac:dyDescent="0.2">
      <c r="A276" s="2" t="s">
        <v>230</v>
      </c>
      <c r="B276" s="31" t="s">
        <v>309</v>
      </c>
      <c r="C276" s="17">
        <v>5.7335999999999998E-2</v>
      </c>
      <c r="D276" s="17">
        <v>4.385E-2</v>
      </c>
      <c r="E276" s="17">
        <v>1.0496999999999999E-2</v>
      </c>
      <c r="F276" s="17">
        <v>0.148921</v>
      </c>
      <c r="G276" s="17">
        <v>0.70588200000000001</v>
      </c>
      <c r="H276">
        <f t="shared" si="0"/>
        <v>70.588200000000001</v>
      </c>
      <c r="I276" s="24" t="s">
        <v>31</v>
      </c>
      <c r="J276" s="17">
        <v>20</v>
      </c>
      <c r="K276" s="17">
        <v>17</v>
      </c>
      <c r="L276" s="17">
        <v>5</v>
      </c>
      <c r="M276" s="22">
        <v>1</v>
      </c>
      <c r="N276" s="22">
        <v>1</v>
      </c>
      <c r="O276" s="26" t="s">
        <v>24</v>
      </c>
      <c r="P276" s="26" t="s">
        <v>24</v>
      </c>
    </row>
    <row r="277" spans="1:16" x14ac:dyDescent="0.2">
      <c r="A277" s="2" t="s">
        <v>230</v>
      </c>
      <c r="B277" s="31" t="s">
        <v>310</v>
      </c>
      <c r="C277" s="17">
        <v>8.4744E-2</v>
      </c>
      <c r="D277" s="17">
        <v>6.9244E-2</v>
      </c>
      <c r="E277" s="17">
        <v>2.1117E-2</v>
      </c>
      <c r="F277" s="17">
        <v>6.7839999999999998E-2</v>
      </c>
      <c r="G277" s="17">
        <v>0.70588200000000001</v>
      </c>
      <c r="H277">
        <f t="shared" si="0"/>
        <v>70.588200000000001</v>
      </c>
      <c r="I277" s="24" t="s">
        <v>23</v>
      </c>
      <c r="J277" s="17">
        <v>24</v>
      </c>
      <c r="K277" s="25">
        <v>20</v>
      </c>
      <c r="L277" s="17">
        <v>0</v>
      </c>
      <c r="M277" s="22">
        <v>1</v>
      </c>
      <c r="N277" s="22">
        <v>0</v>
      </c>
      <c r="O277" s="26" t="s">
        <v>24</v>
      </c>
      <c r="P277" s="26" t="s">
        <v>24</v>
      </c>
    </row>
    <row r="278" spans="1:16" x14ac:dyDescent="0.2">
      <c r="A278" s="2" t="s">
        <v>230</v>
      </c>
      <c r="B278" s="31" t="s">
        <v>311</v>
      </c>
      <c r="C278" s="17">
        <v>5.0061000000000001E-2</v>
      </c>
      <c r="D278" s="17">
        <v>3.8795000000000003E-2</v>
      </c>
      <c r="E278" s="17">
        <v>6.6940000000000003E-3</v>
      </c>
      <c r="F278" s="17">
        <v>8.0506999999999995E-2</v>
      </c>
      <c r="G278" s="17">
        <v>0.64705900000000005</v>
      </c>
      <c r="H278">
        <f t="shared" si="0"/>
        <v>64.7059</v>
      </c>
      <c r="I278" s="24" t="s">
        <v>31</v>
      </c>
      <c r="J278" s="17">
        <v>19</v>
      </c>
      <c r="K278" s="25">
        <v>10</v>
      </c>
      <c r="L278" s="17">
        <v>3</v>
      </c>
      <c r="M278" s="22">
        <v>1</v>
      </c>
      <c r="N278" s="22">
        <v>0</v>
      </c>
      <c r="O278" s="26" t="s">
        <v>24</v>
      </c>
      <c r="P278" s="26" t="s">
        <v>24</v>
      </c>
    </row>
    <row r="279" spans="1:16" x14ac:dyDescent="0.2">
      <c r="A279" s="2" t="s">
        <v>230</v>
      </c>
      <c r="B279" s="31" t="s">
        <v>312</v>
      </c>
      <c r="C279" s="17">
        <v>4.5714999999999999E-2</v>
      </c>
      <c r="D279" s="17">
        <v>3.7228999999999998E-2</v>
      </c>
      <c r="E279" s="17">
        <v>6.1830000000000001E-3</v>
      </c>
      <c r="F279" s="17">
        <v>0.10023</v>
      </c>
      <c r="G279" s="17">
        <v>0.82352899999999996</v>
      </c>
      <c r="H279">
        <f t="shared" si="0"/>
        <v>82.352899999999991</v>
      </c>
      <c r="I279" s="24" t="s">
        <v>31</v>
      </c>
      <c r="J279" s="17">
        <v>21</v>
      </c>
      <c r="K279" s="25">
        <v>0</v>
      </c>
      <c r="L279" s="17">
        <v>15</v>
      </c>
      <c r="M279" s="22">
        <v>0</v>
      </c>
      <c r="N279" s="22">
        <v>1</v>
      </c>
      <c r="O279" s="26" t="s">
        <v>24</v>
      </c>
      <c r="P279" s="26" t="s">
        <v>24</v>
      </c>
    </row>
    <row r="280" spans="1:16" x14ac:dyDescent="0.2">
      <c r="A280" s="2" t="s">
        <v>230</v>
      </c>
      <c r="B280" s="31" t="s">
        <v>313</v>
      </c>
      <c r="C280" s="17">
        <v>4.5374999999999999E-2</v>
      </c>
      <c r="D280" s="17">
        <v>3.959E-2</v>
      </c>
      <c r="E280" s="17">
        <v>6.7889999999999999E-3</v>
      </c>
      <c r="F280" s="17">
        <v>9.4832E-2</v>
      </c>
      <c r="G280" s="17">
        <v>0.764706</v>
      </c>
      <c r="H280">
        <f t="shared" si="0"/>
        <v>76.470600000000005</v>
      </c>
      <c r="I280" s="24" t="s">
        <v>31</v>
      </c>
      <c r="J280" s="17">
        <v>21</v>
      </c>
      <c r="K280" s="25">
        <v>7</v>
      </c>
      <c r="L280" s="17">
        <v>0</v>
      </c>
      <c r="M280" s="22">
        <v>1</v>
      </c>
      <c r="N280" s="22">
        <v>0</v>
      </c>
      <c r="O280" s="26" t="s">
        <v>24</v>
      </c>
      <c r="P280" s="26" t="s">
        <v>24</v>
      </c>
    </row>
    <row r="283" spans="1:16" x14ac:dyDescent="0.2">
      <c r="A283" s="33" t="s">
        <v>125</v>
      </c>
      <c r="B283" s="33" t="s">
        <v>314</v>
      </c>
      <c r="C283" s="34" t="s">
        <v>315</v>
      </c>
      <c r="D283" s="35"/>
      <c r="E283" s="35"/>
      <c r="F283" s="35"/>
    </row>
  </sheetData>
  <mergeCells count="8">
    <mergeCell ref="M1:N1"/>
    <mergeCell ref="O1:P1"/>
    <mergeCell ref="Q3:T3"/>
    <mergeCell ref="A1:B1"/>
    <mergeCell ref="C1:F1"/>
    <mergeCell ref="G1:H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142"/>
  <sheetViews>
    <sheetView tabSelected="1" workbookViewId="0">
      <pane ySplit="2" topLeftCell="A27" activePane="bottomLeft" state="frozen"/>
      <selection pane="bottomLeft" activeCell="C36" sqref="C36"/>
    </sheetView>
  </sheetViews>
  <sheetFormatPr baseColWidth="10" defaultColWidth="14.5" defaultRowHeight="15.75" customHeight="1" x14ac:dyDescent="0.15"/>
  <sheetData>
    <row r="1" spans="1:18" ht="18" customHeight="1" x14ac:dyDescent="0.2">
      <c r="A1" s="87" t="s">
        <v>0</v>
      </c>
      <c r="B1" s="88"/>
      <c r="C1" s="87" t="s">
        <v>1</v>
      </c>
      <c r="D1" s="88"/>
      <c r="E1" s="88"/>
      <c r="F1" s="88"/>
      <c r="G1" s="87" t="s">
        <v>2</v>
      </c>
      <c r="H1" s="88"/>
      <c r="I1" s="91" t="s">
        <v>3</v>
      </c>
      <c r="J1" s="88"/>
      <c r="K1" s="87" t="s">
        <v>4</v>
      </c>
      <c r="L1" s="88"/>
      <c r="M1" s="87" t="s">
        <v>5</v>
      </c>
      <c r="N1" s="88"/>
      <c r="O1" s="87" t="s">
        <v>316</v>
      </c>
      <c r="P1" s="88"/>
    </row>
    <row r="2" spans="1:18" ht="15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17</v>
      </c>
      <c r="N2" s="1" t="s">
        <v>18</v>
      </c>
      <c r="O2" s="1" t="s">
        <v>19</v>
      </c>
      <c r="P2" s="1" t="s">
        <v>20</v>
      </c>
    </row>
    <row r="3" spans="1:18" ht="16" x14ac:dyDescent="0.2">
      <c r="A3" s="5" t="s">
        <v>317</v>
      </c>
      <c r="B3" s="5" t="s">
        <v>318</v>
      </c>
      <c r="C3" s="3">
        <v>0.10588400000000001</v>
      </c>
      <c r="D3" s="3">
        <v>0.146898</v>
      </c>
      <c r="E3" s="3">
        <v>9.4586000000000003E-2</v>
      </c>
      <c r="F3" s="3">
        <v>0.120308</v>
      </c>
      <c r="G3" s="3">
        <v>0.47058800000000001</v>
      </c>
      <c r="H3">
        <f t="shared" ref="H3:H142" si="0">G3*100</f>
        <v>47.058799999999998</v>
      </c>
      <c r="I3" s="2" t="s">
        <v>31</v>
      </c>
      <c r="J3" s="5">
        <v>61</v>
      </c>
      <c r="K3" s="36">
        <v>2</v>
      </c>
      <c r="L3" s="36">
        <v>0</v>
      </c>
      <c r="M3" s="37">
        <v>0</v>
      </c>
      <c r="N3" s="38">
        <v>0</v>
      </c>
      <c r="O3" s="3">
        <v>0</v>
      </c>
      <c r="P3" s="3">
        <v>0</v>
      </c>
      <c r="Q3" s="90" t="s">
        <v>319</v>
      </c>
      <c r="R3" s="88"/>
    </row>
    <row r="4" spans="1:18" ht="16" x14ac:dyDescent="0.2">
      <c r="A4" s="5" t="s">
        <v>317</v>
      </c>
      <c r="B4" s="5" t="s">
        <v>320</v>
      </c>
      <c r="C4" s="3">
        <v>8.2746E-2</v>
      </c>
      <c r="D4" s="3">
        <v>0.15368200000000001</v>
      </c>
      <c r="E4" s="3">
        <v>0.119394</v>
      </c>
      <c r="F4" s="3">
        <v>0.22353899999999999</v>
      </c>
      <c r="G4" s="3">
        <v>0.58823499999999995</v>
      </c>
      <c r="H4">
        <f t="shared" si="0"/>
        <v>58.823499999999996</v>
      </c>
      <c r="I4" s="2" t="s">
        <v>31</v>
      </c>
      <c r="J4" s="3">
        <v>59</v>
      </c>
      <c r="K4" s="3">
        <v>0</v>
      </c>
      <c r="L4" s="2" t="s">
        <v>321</v>
      </c>
      <c r="M4" s="37">
        <v>0</v>
      </c>
      <c r="N4" s="39" t="s">
        <v>321</v>
      </c>
      <c r="O4" s="3">
        <v>0</v>
      </c>
      <c r="P4" s="3">
        <v>0</v>
      </c>
      <c r="Q4" s="88"/>
      <c r="R4" s="88"/>
    </row>
    <row r="5" spans="1:18" ht="16" x14ac:dyDescent="0.2">
      <c r="A5" s="5" t="s">
        <v>317</v>
      </c>
      <c r="B5" s="5" t="s">
        <v>322</v>
      </c>
      <c r="C5" s="3">
        <v>3.7941000000000003E-2</v>
      </c>
      <c r="D5" s="3">
        <v>2.9373E-2</v>
      </c>
      <c r="E5" s="3">
        <v>4.8609999999999999E-3</v>
      </c>
      <c r="F5" s="3">
        <v>3.9576E-2</v>
      </c>
      <c r="G5" s="3">
        <v>0.88235300000000005</v>
      </c>
      <c r="H5">
        <f t="shared" si="0"/>
        <v>88.235300000000009</v>
      </c>
      <c r="I5" s="40" t="s">
        <v>31</v>
      </c>
      <c r="J5" s="41">
        <v>58</v>
      </c>
      <c r="K5" s="3">
        <v>0</v>
      </c>
      <c r="L5" s="3">
        <v>0</v>
      </c>
      <c r="M5" s="37">
        <v>0</v>
      </c>
      <c r="N5" s="38">
        <v>0</v>
      </c>
      <c r="O5" s="3">
        <v>0</v>
      </c>
      <c r="P5" s="3">
        <v>0</v>
      </c>
      <c r="Q5" s="88"/>
      <c r="R5" s="88"/>
    </row>
    <row r="6" spans="1:18" ht="16" x14ac:dyDescent="0.2">
      <c r="A6" s="5" t="s">
        <v>317</v>
      </c>
      <c r="B6" s="5" t="s">
        <v>323</v>
      </c>
      <c r="C6" s="3">
        <v>4.9817E-2</v>
      </c>
      <c r="D6" s="3">
        <v>4.0015000000000002E-2</v>
      </c>
      <c r="E6" s="3">
        <v>9.4879999999999999E-3</v>
      </c>
      <c r="F6" s="3">
        <v>5.8007000000000003E-2</v>
      </c>
      <c r="G6" s="3">
        <v>0.70588200000000001</v>
      </c>
      <c r="H6">
        <f t="shared" si="0"/>
        <v>70.588200000000001</v>
      </c>
      <c r="I6" s="2" t="s">
        <v>31</v>
      </c>
      <c r="J6" s="3">
        <v>55</v>
      </c>
      <c r="K6" s="3">
        <v>6</v>
      </c>
      <c r="L6" s="3">
        <v>0</v>
      </c>
      <c r="M6" s="37">
        <v>1</v>
      </c>
      <c r="N6" s="38">
        <v>0</v>
      </c>
      <c r="O6" s="3">
        <v>0</v>
      </c>
      <c r="P6" s="3">
        <v>0</v>
      </c>
      <c r="Q6" s="88"/>
      <c r="R6" s="88"/>
    </row>
    <row r="7" spans="1:18" ht="16" x14ac:dyDescent="0.2">
      <c r="A7" s="5" t="s">
        <v>317</v>
      </c>
      <c r="B7" s="5" t="s">
        <v>324</v>
      </c>
      <c r="C7" s="3">
        <v>0.112007</v>
      </c>
      <c r="D7" s="3">
        <v>0.43254700000000001</v>
      </c>
      <c r="E7" s="3">
        <v>0.41131499999999999</v>
      </c>
      <c r="F7" s="3">
        <v>8.77E-2</v>
      </c>
      <c r="G7" s="3">
        <v>0.88235300000000005</v>
      </c>
      <c r="H7">
        <f t="shared" si="0"/>
        <v>88.235300000000009</v>
      </c>
      <c r="I7" s="2" t="s">
        <v>31</v>
      </c>
      <c r="J7" s="3">
        <v>57</v>
      </c>
      <c r="K7" s="3">
        <v>9</v>
      </c>
      <c r="L7" s="3">
        <v>11</v>
      </c>
      <c r="M7" s="37">
        <v>1</v>
      </c>
      <c r="N7" s="38">
        <v>1</v>
      </c>
      <c r="O7" s="3">
        <v>1</v>
      </c>
      <c r="P7" s="3">
        <v>1</v>
      </c>
      <c r="Q7" s="88"/>
      <c r="R7" s="88"/>
    </row>
    <row r="8" spans="1:18" ht="16" x14ac:dyDescent="0.2">
      <c r="A8" s="5" t="s">
        <v>317</v>
      </c>
      <c r="B8" s="5" t="s">
        <v>325</v>
      </c>
      <c r="C8" s="3">
        <v>0.12633</v>
      </c>
      <c r="D8" s="3">
        <v>0.26048300000000002</v>
      </c>
      <c r="E8" s="3">
        <v>0.212947</v>
      </c>
      <c r="F8" s="3">
        <v>0.17361199999999999</v>
      </c>
      <c r="G8" s="3">
        <v>0.58823499999999995</v>
      </c>
      <c r="H8">
        <f t="shared" si="0"/>
        <v>58.823499999999996</v>
      </c>
      <c r="I8" s="2" t="s">
        <v>31</v>
      </c>
      <c r="J8" s="3">
        <v>65</v>
      </c>
      <c r="K8" s="3">
        <v>0</v>
      </c>
      <c r="L8" s="3">
        <v>0</v>
      </c>
      <c r="M8" s="37">
        <v>0</v>
      </c>
      <c r="N8" s="38">
        <v>0</v>
      </c>
      <c r="O8" s="3">
        <v>0</v>
      </c>
      <c r="P8" s="42">
        <v>0</v>
      </c>
      <c r="Q8" s="88"/>
      <c r="R8" s="88"/>
    </row>
    <row r="9" spans="1:18" ht="16" x14ac:dyDescent="0.2">
      <c r="A9" s="5" t="s">
        <v>317</v>
      </c>
      <c r="B9" s="5" t="s">
        <v>326</v>
      </c>
      <c r="C9" s="3">
        <v>8.0879999999999994E-2</v>
      </c>
      <c r="D9" s="3">
        <v>7.3452000000000003E-2</v>
      </c>
      <c r="E9" s="3">
        <v>2.6058000000000001E-2</v>
      </c>
      <c r="F9" s="3">
        <v>8.2385E-2</v>
      </c>
      <c r="G9" s="3">
        <v>0.52941199999999999</v>
      </c>
      <c r="H9">
        <f t="shared" si="0"/>
        <v>52.941200000000002</v>
      </c>
      <c r="I9" s="2" t="s">
        <v>31</v>
      </c>
      <c r="J9" s="3">
        <v>56</v>
      </c>
      <c r="K9" s="3">
        <v>6</v>
      </c>
      <c r="L9" s="3">
        <v>6</v>
      </c>
      <c r="M9" s="37">
        <v>1</v>
      </c>
      <c r="N9" s="38">
        <v>1</v>
      </c>
      <c r="O9" s="3">
        <v>0</v>
      </c>
      <c r="P9" s="3">
        <v>0</v>
      </c>
      <c r="Q9" s="88"/>
      <c r="R9" s="88"/>
    </row>
    <row r="10" spans="1:18" ht="16" x14ac:dyDescent="0.2">
      <c r="A10" s="5" t="s">
        <v>317</v>
      </c>
      <c r="B10" s="5" t="s">
        <v>327</v>
      </c>
      <c r="C10" s="3">
        <v>7.1049000000000001E-2</v>
      </c>
      <c r="D10" s="3">
        <v>0.12373000000000001</v>
      </c>
      <c r="E10" s="3">
        <v>8.5001999999999994E-2</v>
      </c>
      <c r="F10" s="3">
        <v>0.12620500000000001</v>
      </c>
      <c r="G10" s="3">
        <v>0.764706</v>
      </c>
      <c r="H10">
        <f t="shared" si="0"/>
        <v>76.470600000000005</v>
      </c>
      <c r="I10" s="43" t="s">
        <v>23</v>
      </c>
      <c r="J10" s="43">
        <v>68</v>
      </c>
      <c r="K10" s="36">
        <v>16</v>
      </c>
      <c r="L10" s="36">
        <v>0</v>
      </c>
      <c r="M10" s="37">
        <v>1</v>
      </c>
      <c r="N10" s="37">
        <v>0</v>
      </c>
      <c r="O10" s="36">
        <v>0</v>
      </c>
      <c r="P10" s="36">
        <v>0</v>
      </c>
    </row>
    <row r="11" spans="1:18" ht="16" x14ac:dyDescent="0.2">
      <c r="A11" s="5" t="s">
        <v>317</v>
      </c>
      <c r="B11" s="5" t="s">
        <v>328</v>
      </c>
      <c r="C11" s="3">
        <v>5.6375000000000001E-2</v>
      </c>
      <c r="D11" s="3">
        <v>4.5915999999999998E-2</v>
      </c>
      <c r="E11" s="3">
        <v>1.1143999999999999E-2</v>
      </c>
      <c r="F11" s="3">
        <v>8.4031999999999996E-2</v>
      </c>
      <c r="G11" s="3">
        <v>0.52941199999999999</v>
      </c>
      <c r="H11">
        <f t="shared" si="0"/>
        <v>52.941200000000002</v>
      </c>
      <c r="I11" s="2" t="s">
        <v>31</v>
      </c>
      <c r="J11" s="3">
        <v>61</v>
      </c>
      <c r="K11" s="3">
        <v>16</v>
      </c>
      <c r="L11" s="2" t="s">
        <v>321</v>
      </c>
      <c r="M11" s="37">
        <v>1</v>
      </c>
      <c r="N11" s="39" t="s">
        <v>321</v>
      </c>
      <c r="O11" s="3">
        <v>0</v>
      </c>
      <c r="P11" s="3">
        <v>0</v>
      </c>
    </row>
    <row r="12" spans="1:18" ht="16" x14ac:dyDescent="0.2">
      <c r="A12" s="5" t="s">
        <v>317</v>
      </c>
      <c r="B12" s="5" t="s">
        <v>329</v>
      </c>
      <c r="C12" s="3">
        <v>0.119495</v>
      </c>
      <c r="D12" s="3">
        <v>0.35525800000000002</v>
      </c>
      <c r="E12" s="3">
        <v>0.31235099999999999</v>
      </c>
      <c r="F12" s="3">
        <v>0.20777399999999999</v>
      </c>
      <c r="G12" s="3">
        <v>0.64705900000000005</v>
      </c>
      <c r="H12">
        <f t="shared" si="0"/>
        <v>64.7059</v>
      </c>
      <c r="I12" s="5" t="s">
        <v>31</v>
      </c>
      <c r="J12" s="5">
        <v>71</v>
      </c>
      <c r="K12" s="36">
        <v>0</v>
      </c>
      <c r="L12" s="36">
        <v>0</v>
      </c>
      <c r="M12" s="37">
        <v>0</v>
      </c>
      <c r="N12" s="37">
        <v>0</v>
      </c>
      <c r="O12" s="36">
        <v>1</v>
      </c>
      <c r="P12" s="36">
        <v>1</v>
      </c>
    </row>
    <row r="13" spans="1:18" ht="16" x14ac:dyDescent="0.2">
      <c r="A13" s="5" t="s">
        <v>317</v>
      </c>
      <c r="B13" s="5" t="s">
        <v>330</v>
      </c>
      <c r="C13" s="3">
        <v>8.0313999999999997E-2</v>
      </c>
      <c r="D13" s="3">
        <v>5.6876000000000003E-2</v>
      </c>
      <c r="E13" s="3">
        <v>1.4289E-2</v>
      </c>
      <c r="F13" s="3">
        <v>5.9160999999999998E-2</v>
      </c>
      <c r="G13" s="3">
        <v>0.58823499999999995</v>
      </c>
      <c r="H13">
        <f t="shared" si="0"/>
        <v>58.823499999999996</v>
      </c>
      <c r="I13" s="2" t="s">
        <v>31</v>
      </c>
      <c r="J13" s="44">
        <v>69</v>
      </c>
      <c r="K13" s="3">
        <v>0</v>
      </c>
      <c r="L13" s="3">
        <v>0</v>
      </c>
      <c r="M13" s="37">
        <v>0</v>
      </c>
      <c r="N13" s="38">
        <v>0</v>
      </c>
      <c r="O13" s="3">
        <v>0</v>
      </c>
      <c r="P13" s="3">
        <v>0</v>
      </c>
    </row>
    <row r="14" spans="1:18" ht="16" x14ac:dyDescent="0.2">
      <c r="A14" s="5" t="s">
        <v>317</v>
      </c>
      <c r="B14" s="5" t="s">
        <v>331</v>
      </c>
      <c r="C14" s="3">
        <v>5.9589000000000003E-2</v>
      </c>
      <c r="D14" s="3">
        <v>0.116604</v>
      </c>
      <c r="E14" s="3">
        <v>8.6863999999999997E-2</v>
      </c>
      <c r="F14" s="3">
        <v>0.134187</v>
      </c>
      <c r="G14" s="3">
        <v>0.58823499999999995</v>
      </c>
      <c r="H14">
        <f t="shared" si="0"/>
        <v>58.823499999999996</v>
      </c>
      <c r="I14" s="2" t="s">
        <v>31</v>
      </c>
      <c r="J14" s="3">
        <v>52</v>
      </c>
      <c r="K14" s="3">
        <v>0</v>
      </c>
      <c r="L14" s="3">
        <v>1</v>
      </c>
      <c r="M14" s="37">
        <v>0</v>
      </c>
      <c r="N14" s="38">
        <v>0</v>
      </c>
      <c r="O14" s="3">
        <v>0</v>
      </c>
      <c r="P14" s="3">
        <v>0</v>
      </c>
    </row>
    <row r="15" spans="1:18" ht="16" x14ac:dyDescent="0.2">
      <c r="A15" s="5" t="s">
        <v>317</v>
      </c>
      <c r="B15" s="5" t="s">
        <v>332</v>
      </c>
      <c r="C15" s="3">
        <v>0.216833</v>
      </c>
      <c r="D15" s="3">
        <v>0.225854</v>
      </c>
      <c r="E15" s="3">
        <v>0.17801600000000001</v>
      </c>
      <c r="F15" s="3">
        <v>0.12817799999999999</v>
      </c>
      <c r="G15" s="3">
        <v>0.70588200000000001</v>
      </c>
      <c r="H15">
        <f t="shared" si="0"/>
        <v>70.588200000000001</v>
      </c>
      <c r="I15" s="2" t="s">
        <v>23</v>
      </c>
      <c r="J15" s="3">
        <v>70</v>
      </c>
      <c r="K15" s="3">
        <v>2</v>
      </c>
      <c r="L15" s="3">
        <v>4</v>
      </c>
      <c r="M15" s="37">
        <v>0</v>
      </c>
      <c r="N15" s="38">
        <v>0</v>
      </c>
      <c r="O15" s="3">
        <v>0</v>
      </c>
      <c r="P15" s="3">
        <v>0</v>
      </c>
    </row>
    <row r="16" spans="1:18" ht="16" x14ac:dyDescent="0.2">
      <c r="A16" s="5" t="s">
        <v>317</v>
      </c>
      <c r="B16" s="5" t="s">
        <v>333</v>
      </c>
      <c r="C16" s="3">
        <v>7.1384000000000003E-2</v>
      </c>
      <c r="D16" s="3">
        <v>7.6573000000000002E-2</v>
      </c>
      <c r="E16" s="3">
        <v>4.3027000000000003E-2</v>
      </c>
      <c r="F16" s="3">
        <v>8.9153999999999997E-2</v>
      </c>
      <c r="G16" s="3">
        <v>0.82352899999999996</v>
      </c>
      <c r="H16">
        <f t="shared" si="0"/>
        <v>82.352899999999991</v>
      </c>
      <c r="I16" s="2" t="s">
        <v>31</v>
      </c>
      <c r="J16" s="3">
        <v>62</v>
      </c>
      <c r="K16" s="3">
        <v>19</v>
      </c>
      <c r="L16" s="3">
        <v>12</v>
      </c>
      <c r="M16" s="37">
        <v>1</v>
      </c>
      <c r="N16" s="38">
        <v>1</v>
      </c>
      <c r="O16" s="3">
        <v>0</v>
      </c>
      <c r="P16" s="3">
        <v>0</v>
      </c>
    </row>
    <row r="17" spans="1:16" ht="16" x14ac:dyDescent="0.2">
      <c r="A17" s="5" t="s">
        <v>317</v>
      </c>
      <c r="B17" s="5" t="s">
        <v>334</v>
      </c>
      <c r="C17" s="3">
        <v>7.3122000000000006E-2</v>
      </c>
      <c r="D17" s="3">
        <v>0.27745199999999998</v>
      </c>
      <c r="E17" s="3">
        <v>0.239372</v>
      </c>
      <c r="F17" s="3">
        <v>0.186055</v>
      </c>
      <c r="G17" s="3">
        <v>0.52941199999999999</v>
      </c>
      <c r="H17">
        <f t="shared" si="0"/>
        <v>52.941200000000002</v>
      </c>
      <c r="I17" s="2" t="s">
        <v>31</v>
      </c>
      <c r="J17" s="3">
        <v>63</v>
      </c>
      <c r="K17" s="3">
        <v>1</v>
      </c>
      <c r="L17" s="2" t="s">
        <v>321</v>
      </c>
      <c r="M17" s="37">
        <v>0</v>
      </c>
      <c r="N17" s="39" t="s">
        <v>321</v>
      </c>
      <c r="O17" s="3">
        <v>0</v>
      </c>
      <c r="P17" s="3">
        <v>0</v>
      </c>
    </row>
    <row r="18" spans="1:16" ht="16" x14ac:dyDescent="0.2">
      <c r="A18" s="5" t="s">
        <v>317</v>
      </c>
      <c r="B18" s="5" t="s">
        <v>335</v>
      </c>
      <c r="C18" s="3">
        <v>0.216831</v>
      </c>
      <c r="D18" s="3">
        <v>2.27508</v>
      </c>
      <c r="E18" s="3">
        <v>2.2170529999999999</v>
      </c>
      <c r="F18" s="3">
        <v>0.50326800000000005</v>
      </c>
      <c r="G18" s="3">
        <v>0.70588200000000001</v>
      </c>
      <c r="H18">
        <f t="shared" si="0"/>
        <v>70.588200000000001</v>
      </c>
      <c r="I18" s="2" t="s">
        <v>31</v>
      </c>
      <c r="J18" s="3">
        <v>60</v>
      </c>
      <c r="K18" s="3">
        <v>7</v>
      </c>
      <c r="L18" s="3">
        <v>0</v>
      </c>
      <c r="M18" s="37">
        <v>1</v>
      </c>
      <c r="N18" s="38">
        <v>0</v>
      </c>
      <c r="O18" s="3">
        <v>1</v>
      </c>
      <c r="P18" s="3">
        <v>0</v>
      </c>
    </row>
    <row r="19" spans="1:16" ht="16" x14ac:dyDescent="0.2">
      <c r="A19" s="5" t="s">
        <v>317</v>
      </c>
      <c r="B19" s="5" t="s">
        <v>336</v>
      </c>
      <c r="C19" s="3">
        <v>8.0334000000000003E-2</v>
      </c>
      <c r="D19" s="3">
        <v>6.4009999999999997E-2</v>
      </c>
      <c r="E19" s="3">
        <v>1.1112E-2</v>
      </c>
      <c r="F19" s="3">
        <v>0.108282</v>
      </c>
      <c r="G19" s="3">
        <v>0.64705900000000005</v>
      </c>
      <c r="H19">
        <f t="shared" si="0"/>
        <v>64.7059</v>
      </c>
      <c r="I19" s="2" t="s">
        <v>23</v>
      </c>
      <c r="J19" s="3">
        <v>76</v>
      </c>
      <c r="K19" s="3">
        <v>5</v>
      </c>
      <c r="L19" s="3">
        <v>0</v>
      </c>
      <c r="M19" s="37">
        <v>0</v>
      </c>
      <c r="N19" s="38">
        <v>0</v>
      </c>
      <c r="O19" s="3">
        <v>0</v>
      </c>
      <c r="P19" s="3">
        <v>0</v>
      </c>
    </row>
    <row r="20" spans="1:16" ht="16" x14ac:dyDescent="0.2">
      <c r="A20" s="5" t="s">
        <v>317</v>
      </c>
      <c r="B20" s="5" t="s">
        <v>337</v>
      </c>
      <c r="C20" s="3">
        <v>6.7352999999999996E-2</v>
      </c>
      <c r="D20" s="3">
        <v>0.95691700000000002</v>
      </c>
      <c r="E20" s="3">
        <v>0.93333600000000005</v>
      </c>
      <c r="F20" s="3">
        <v>3.9567999999999999E-2</v>
      </c>
      <c r="G20" s="3">
        <v>0.58823499999999995</v>
      </c>
      <c r="H20">
        <f t="shared" si="0"/>
        <v>58.823499999999996</v>
      </c>
      <c r="I20" s="2" t="s">
        <v>23</v>
      </c>
      <c r="J20" s="3">
        <v>54</v>
      </c>
      <c r="K20" s="3">
        <v>0</v>
      </c>
      <c r="L20" s="3">
        <v>0</v>
      </c>
      <c r="M20" s="37">
        <v>0</v>
      </c>
      <c r="N20" s="38">
        <v>0</v>
      </c>
      <c r="O20" s="3">
        <v>0</v>
      </c>
      <c r="P20" s="3">
        <v>0</v>
      </c>
    </row>
    <row r="21" spans="1:16" ht="16" x14ac:dyDescent="0.2">
      <c r="A21" s="5" t="s">
        <v>317</v>
      </c>
      <c r="B21" s="5" t="s">
        <v>338</v>
      </c>
      <c r="C21" s="3">
        <v>0.138402</v>
      </c>
      <c r="D21" s="3">
        <v>0.15043899999999999</v>
      </c>
      <c r="E21" s="3">
        <v>0.109057</v>
      </c>
      <c r="F21" s="3">
        <v>0.191798</v>
      </c>
      <c r="G21" s="3">
        <v>0.64705900000000005</v>
      </c>
      <c r="H21">
        <f t="shared" si="0"/>
        <v>64.7059</v>
      </c>
      <c r="I21" s="2" t="s">
        <v>31</v>
      </c>
      <c r="J21" s="44">
        <v>52</v>
      </c>
      <c r="K21" s="3">
        <v>0</v>
      </c>
      <c r="L21" s="3">
        <v>0</v>
      </c>
      <c r="M21" s="37">
        <v>0</v>
      </c>
      <c r="N21" s="38">
        <v>0</v>
      </c>
      <c r="O21" s="3">
        <v>0</v>
      </c>
      <c r="P21" s="3">
        <v>0</v>
      </c>
    </row>
    <row r="22" spans="1:16" ht="16" x14ac:dyDescent="0.2">
      <c r="A22" s="5" t="s">
        <v>317</v>
      </c>
      <c r="B22" s="5" t="s">
        <v>339</v>
      </c>
      <c r="C22" s="3">
        <v>5.3211000000000001E-2</v>
      </c>
      <c r="D22" s="3">
        <v>0.118848</v>
      </c>
      <c r="E22" s="3">
        <v>8.2405000000000006E-2</v>
      </c>
      <c r="F22" s="3">
        <v>0.116844</v>
      </c>
      <c r="G22" s="3">
        <v>0.70582199999999995</v>
      </c>
      <c r="H22">
        <f t="shared" si="0"/>
        <v>70.5822</v>
      </c>
      <c r="I22" s="2" t="s">
        <v>31</v>
      </c>
      <c r="J22" s="3">
        <v>54</v>
      </c>
      <c r="K22" s="3">
        <v>6</v>
      </c>
      <c r="L22" s="3">
        <v>0</v>
      </c>
      <c r="M22" s="37">
        <v>1</v>
      </c>
      <c r="N22" s="38">
        <v>0</v>
      </c>
      <c r="O22" s="3">
        <v>0</v>
      </c>
      <c r="P22" s="3">
        <v>0</v>
      </c>
    </row>
    <row r="23" spans="1:16" ht="16" x14ac:dyDescent="0.2">
      <c r="A23" s="5" t="s">
        <v>317</v>
      </c>
      <c r="B23" s="5" t="s">
        <v>340</v>
      </c>
      <c r="C23" s="3">
        <v>7.2801000000000005E-2</v>
      </c>
      <c r="D23" s="3">
        <v>6.7320000000000005E-2</v>
      </c>
      <c r="E23" s="3">
        <v>3.0037999999999999E-2</v>
      </c>
      <c r="F23" s="3">
        <v>6.4802999999999999E-2</v>
      </c>
      <c r="G23" s="3">
        <v>0.94117600000000001</v>
      </c>
      <c r="H23">
        <f t="shared" si="0"/>
        <v>94.117599999999996</v>
      </c>
      <c r="I23" s="2" t="s">
        <v>31</v>
      </c>
      <c r="J23" s="3">
        <v>60</v>
      </c>
      <c r="K23" s="3">
        <v>10</v>
      </c>
      <c r="L23" s="3">
        <v>10</v>
      </c>
      <c r="M23" s="37">
        <v>1</v>
      </c>
      <c r="N23" s="38">
        <v>1</v>
      </c>
      <c r="O23" s="3">
        <v>0</v>
      </c>
      <c r="P23" s="3">
        <v>0</v>
      </c>
    </row>
    <row r="24" spans="1:16" ht="16" x14ac:dyDescent="0.2">
      <c r="A24" s="9" t="s">
        <v>317</v>
      </c>
      <c r="B24" s="9" t="s">
        <v>341</v>
      </c>
      <c r="C24" s="8">
        <v>4.0004999999999999E-2</v>
      </c>
      <c r="D24" s="8">
        <v>0.111134</v>
      </c>
      <c r="E24" s="8">
        <v>8.5497000000000004E-2</v>
      </c>
      <c r="F24" s="8">
        <v>8.8957999999999995E-2</v>
      </c>
      <c r="G24" s="8">
        <v>0.58823499999999995</v>
      </c>
      <c r="H24" s="10">
        <f t="shared" si="0"/>
        <v>58.823499999999996</v>
      </c>
      <c r="I24" s="7" t="s">
        <v>31</v>
      </c>
      <c r="J24" s="8">
        <v>68</v>
      </c>
      <c r="K24" s="3">
        <v>1</v>
      </c>
      <c r="L24" s="3">
        <v>0</v>
      </c>
      <c r="M24" s="37">
        <v>0</v>
      </c>
      <c r="N24" s="38">
        <v>0</v>
      </c>
      <c r="O24" s="3">
        <v>0</v>
      </c>
      <c r="P24" s="3">
        <v>0</v>
      </c>
    </row>
    <row r="25" spans="1:16" ht="16" x14ac:dyDescent="0.2">
      <c r="A25" s="5" t="s">
        <v>317</v>
      </c>
      <c r="B25" s="5" t="s">
        <v>342</v>
      </c>
      <c r="C25" s="3">
        <v>7.5011999999999995E-2</v>
      </c>
      <c r="D25" s="3">
        <v>5.8632999999999998E-2</v>
      </c>
      <c r="E25" s="3">
        <v>2.2259000000000001E-2</v>
      </c>
      <c r="F25" s="3">
        <v>3.0800999999999999E-2</v>
      </c>
      <c r="G25" s="3">
        <v>0.70588200000000001</v>
      </c>
      <c r="H25" s="3">
        <f t="shared" si="0"/>
        <v>70.588200000000001</v>
      </c>
      <c r="I25" s="2" t="s">
        <v>23</v>
      </c>
      <c r="J25" s="3">
        <v>55</v>
      </c>
      <c r="K25" s="3">
        <v>1</v>
      </c>
      <c r="L25" s="3">
        <v>0</v>
      </c>
      <c r="M25" s="37">
        <v>0</v>
      </c>
      <c r="N25" s="38">
        <v>0</v>
      </c>
      <c r="O25" s="3">
        <v>0</v>
      </c>
      <c r="P25" s="3">
        <v>0</v>
      </c>
    </row>
    <row r="26" spans="1:16" ht="16" x14ac:dyDescent="0.2">
      <c r="A26" s="5" t="s">
        <v>317</v>
      </c>
      <c r="B26" s="5" t="s">
        <v>343</v>
      </c>
      <c r="C26" s="3">
        <v>0.16709099999999999</v>
      </c>
      <c r="D26" s="3">
        <v>0.17724599999999999</v>
      </c>
      <c r="E26" s="3">
        <v>0.129023</v>
      </c>
      <c r="F26" s="3">
        <v>8.6427000000000004E-2</v>
      </c>
      <c r="G26" s="3">
        <v>0.70588200000000001</v>
      </c>
      <c r="H26" s="3">
        <f t="shared" si="0"/>
        <v>70.588200000000001</v>
      </c>
      <c r="I26" s="2" t="s">
        <v>31</v>
      </c>
      <c r="J26" s="2">
        <v>53</v>
      </c>
      <c r="K26" s="3">
        <v>8</v>
      </c>
      <c r="L26" s="3">
        <v>0</v>
      </c>
      <c r="M26" s="37">
        <v>1</v>
      </c>
      <c r="N26" s="38">
        <v>0</v>
      </c>
      <c r="O26" s="3">
        <v>0</v>
      </c>
      <c r="P26" s="3">
        <v>1</v>
      </c>
    </row>
    <row r="27" spans="1:16" ht="16" x14ac:dyDescent="0.2">
      <c r="A27" s="5" t="s">
        <v>317</v>
      </c>
      <c r="B27" s="5" t="s">
        <v>344</v>
      </c>
      <c r="C27" s="3">
        <v>7.0704000000000003E-2</v>
      </c>
      <c r="D27" s="3">
        <v>5.1808E-2</v>
      </c>
      <c r="E27" s="3">
        <v>2.0656000000000001E-2</v>
      </c>
      <c r="F27" s="3">
        <v>5.4445E-2</v>
      </c>
      <c r="G27" s="3">
        <v>0.94117600000000001</v>
      </c>
      <c r="H27" s="3">
        <f t="shared" si="0"/>
        <v>94.117599999999996</v>
      </c>
      <c r="I27" s="2" t="s">
        <v>31</v>
      </c>
      <c r="J27" s="3">
        <v>63</v>
      </c>
      <c r="K27" s="3">
        <v>13</v>
      </c>
      <c r="L27" s="3">
        <v>1</v>
      </c>
      <c r="M27" s="37">
        <v>1</v>
      </c>
      <c r="N27" s="38">
        <v>0</v>
      </c>
      <c r="O27" s="3">
        <v>0</v>
      </c>
      <c r="P27" s="3">
        <v>0</v>
      </c>
    </row>
    <row r="28" spans="1:16" ht="16" x14ac:dyDescent="0.2">
      <c r="A28" s="5" t="s">
        <v>317</v>
      </c>
      <c r="B28" s="5" t="s">
        <v>345</v>
      </c>
      <c r="C28" s="3">
        <v>6.3761999999999999E-2</v>
      </c>
      <c r="D28" s="3">
        <v>6.0837000000000002E-2</v>
      </c>
      <c r="E28" s="3">
        <v>2.5673999999999999E-2</v>
      </c>
      <c r="F28" s="3">
        <v>8.3896999999999999E-2</v>
      </c>
      <c r="G28" s="3">
        <v>0.88235300000000005</v>
      </c>
      <c r="H28" s="3">
        <f t="shared" si="0"/>
        <v>88.235300000000009</v>
      </c>
      <c r="I28" s="2" t="s">
        <v>23</v>
      </c>
      <c r="J28" s="3">
        <v>61</v>
      </c>
      <c r="K28" s="3">
        <v>7</v>
      </c>
      <c r="L28" s="2" t="s">
        <v>321</v>
      </c>
      <c r="M28" s="37">
        <v>1</v>
      </c>
      <c r="N28" s="39" t="s">
        <v>321</v>
      </c>
      <c r="O28" s="3">
        <v>0</v>
      </c>
      <c r="P28" s="3">
        <v>0</v>
      </c>
    </row>
    <row r="29" spans="1:16" ht="16" x14ac:dyDescent="0.2">
      <c r="A29" s="5" t="s">
        <v>317</v>
      </c>
      <c r="B29" s="5" t="s">
        <v>346</v>
      </c>
      <c r="C29" s="3">
        <v>0.177255</v>
      </c>
      <c r="D29" s="3">
        <v>0.21384600000000001</v>
      </c>
      <c r="E29" s="3">
        <v>0.18082500000000001</v>
      </c>
      <c r="F29" s="3">
        <v>0.15129100000000001</v>
      </c>
      <c r="G29" s="3">
        <v>0.41176499999999999</v>
      </c>
      <c r="H29" s="3">
        <f t="shared" si="0"/>
        <v>41.176499999999997</v>
      </c>
      <c r="I29" s="2" t="s">
        <v>23</v>
      </c>
      <c r="J29" s="3">
        <v>52</v>
      </c>
      <c r="K29" s="3">
        <v>2</v>
      </c>
      <c r="L29" s="3">
        <v>0</v>
      </c>
      <c r="M29" s="37">
        <v>0</v>
      </c>
      <c r="N29" s="38">
        <v>0</v>
      </c>
      <c r="O29" s="3">
        <v>0</v>
      </c>
      <c r="P29" s="3">
        <v>0</v>
      </c>
    </row>
    <row r="30" spans="1:16" ht="16" x14ac:dyDescent="0.2">
      <c r="A30" s="5" t="s">
        <v>317</v>
      </c>
      <c r="B30" s="5" t="s">
        <v>347</v>
      </c>
      <c r="C30" s="3">
        <v>0.211454</v>
      </c>
      <c r="D30" s="3">
        <v>0.58816999999999997</v>
      </c>
      <c r="E30" s="3">
        <v>0.55901699999999999</v>
      </c>
      <c r="F30" s="3">
        <v>0.32257999999999998</v>
      </c>
      <c r="G30" s="3">
        <v>0.52941199999999999</v>
      </c>
      <c r="H30" s="3">
        <f t="shared" si="0"/>
        <v>52.941200000000002</v>
      </c>
      <c r="I30" s="2" t="s">
        <v>23</v>
      </c>
      <c r="J30" s="3">
        <v>56</v>
      </c>
      <c r="K30" s="3">
        <v>0</v>
      </c>
      <c r="L30" s="3">
        <v>2</v>
      </c>
      <c r="M30" s="37">
        <v>0</v>
      </c>
      <c r="N30" s="38">
        <v>0</v>
      </c>
      <c r="O30" s="3">
        <v>0</v>
      </c>
      <c r="P30" s="3">
        <v>0</v>
      </c>
    </row>
    <row r="31" spans="1:16" ht="16" x14ac:dyDescent="0.2">
      <c r="A31" s="5" t="s">
        <v>317</v>
      </c>
      <c r="B31" s="5" t="s">
        <v>348</v>
      </c>
      <c r="C31" s="3">
        <v>8.8831999999999994E-2</v>
      </c>
      <c r="D31" s="3">
        <v>0.142899</v>
      </c>
      <c r="E31" s="3">
        <v>0.13294500000000001</v>
      </c>
      <c r="F31" s="3">
        <v>0.12981400000000001</v>
      </c>
      <c r="G31" s="3">
        <v>0.52941199999999999</v>
      </c>
      <c r="H31" s="3">
        <f t="shared" si="0"/>
        <v>52.941200000000002</v>
      </c>
      <c r="I31" s="2" t="s">
        <v>23</v>
      </c>
      <c r="J31" s="3">
        <v>78</v>
      </c>
      <c r="K31" s="3">
        <v>9</v>
      </c>
      <c r="L31" s="2" t="s">
        <v>321</v>
      </c>
      <c r="M31" s="37">
        <v>1</v>
      </c>
      <c r="N31" s="39" t="s">
        <v>321</v>
      </c>
      <c r="O31" s="3">
        <v>0</v>
      </c>
      <c r="P31" s="3">
        <v>0</v>
      </c>
    </row>
    <row r="32" spans="1:16" ht="16" x14ac:dyDescent="0.2">
      <c r="A32" s="5" t="s">
        <v>317</v>
      </c>
      <c r="B32" s="5" t="s">
        <v>349</v>
      </c>
      <c r="C32" s="3">
        <v>4.6677000000000003E-2</v>
      </c>
      <c r="D32" s="3">
        <v>3.6031000000000001E-2</v>
      </c>
      <c r="E32" s="3">
        <v>7.2950000000000003E-3</v>
      </c>
      <c r="F32" s="3">
        <v>5.4637999999999999E-2</v>
      </c>
      <c r="G32" s="3">
        <v>0.41176499999999999</v>
      </c>
      <c r="H32" s="3">
        <f t="shared" si="0"/>
        <v>41.176499999999997</v>
      </c>
      <c r="I32" s="2" t="s">
        <v>23</v>
      </c>
      <c r="J32" s="3">
        <v>50</v>
      </c>
      <c r="K32" s="3">
        <v>2</v>
      </c>
      <c r="L32" s="3">
        <v>0</v>
      </c>
      <c r="M32" s="37">
        <v>0</v>
      </c>
      <c r="N32" s="38">
        <v>0</v>
      </c>
      <c r="O32" s="3">
        <v>0</v>
      </c>
      <c r="P32" s="3">
        <v>0</v>
      </c>
    </row>
    <row r="33" spans="1:17" ht="16" x14ac:dyDescent="0.2">
      <c r="A33" s="5" t="s">
        <v>317</v>
      </c>
      <c r="B33" s="5" t="s">
        <v>350</v>
      </c>
      <c r="C33" s="3">
        <v>9.5299999999999996E-2</v>
      </c>
      <c r="D33" s="3">
        <v>7.1503999999999998E-2</v>
      </c>
      <c r="E33" s="3">
        <v>1.4787E-2</v>
      </c>
      <c r="F33" s="3">
        <v>7.5217999999999993E-2</v>
      </c>
      <c r="G33" s="3">
        <v>0.47058800000000001</v>
      </c>
      <c r="H33" s="3">
        <f t="shared" si="0"/>
        <v>47.058799999999998</v>
      </c>
      <c r="I33" s="2" t="s">
        <v>31</v>
      </c>
      <c r="J33" s="3">
        <v>83</v>
      </c>
      <c r="K33" s="3">
        <v>16</v>
      </c>
      <c r="L33" s="3">
        <v>4</v>
      </c>
      <c r="M33" s="37">
        <v>1</v>
      </c>
      <c r="N33" s="38">
        <v>0</v>
      </c>
      <c r="O33" s="3">
        <v>0</v>
      </c>
      <c r="P33" s="3">
        <v>0</v>
      </c>
    </row>
    <row r="34" spans="1:17" ht="16" x14ac:dyDescent="0.2">
      <c r="A34" s="5" t="s">
        <v>317</v>
      </c>
      <c r="B34" s="5" t="s">
        <v>351</v>
      </c>
      <c r="C34" s="3">
        <v>0.103877</v>
      </c>
      <c r="D34" s="3">
        <v>8.5857000000000003E-2</v>
      </c>
      <c r="E34" s="3">
        <v>4.4165999999999997E-2</v>
      </c>
      <c r="F34" s="3">
        <v>5.0888999999999997E-2</v>
      </c>
      <c r="G34" s="3">
        <v>0.58823499999999995</v>
      </c>
      <c r="H34" s="3">
        <f t="shared" si="0"/>
        <v>58.823499999999996</v>
      </c>
      <c r="I34" s="2" t="s">
        <v>31</v>
      </c>
      <c r="J34" s="3">
        <v>53</v>
      </c>
      <c r="K34" s="3">
        <v>7</v>
      </c>
      <c r="L34" s="2" t="s">
        <v>321</v>
      </c>
      <c r="M34" s="37">
        <v>1</v>
      </c>
      <c r="N34" s="39" t="s">
        <v>321</v>
      </c>
      <c r="O34" s="3">
        <v>0</v>
      </c>
      <c r="P34" s="3">
        <v>0</v>
      </c>
    </row>
    <row r="35" spans="1:17" ht="16" x14ac:dyDescent="0.2">
      <c r="A35" s="5" t="s">
        <v>317</v>
      </c>
      <c r="B35" s="5" t="s">
        <v>352</v>
      </c>
      <c r="C35" s="3">
        <v>8.2859000000000002E-2</v>
      </c>
      <c r="D35" s="3">
        <v>6.4860000000000001E-2</v>
      </c>
      <c r="E35" s="3">
        <v>2.7489E-2</v>
      </c>
      <c r="F35" s="3">
        <v>6.2637999999999999E-2</v>
      </c>
      <c r="G35" s="3">
        <v>0.58823499999999995</v>
      </c>
      <c r="H35" s="3">
        <f t="shared" si="0"/>
        <v>58.823499999999996</v>
      </c>
      <c r="I35" s="2" t="s">
        <v>31</v>
      </c>
      <c r="J35" s="3">
        <v>72</v>
      </c>
      <c r="K35" s="3">
        <v>0</v>
      </c>
      <c r="L35" s="3">
        <v>0</v>
      </c>
      <c r="M35" s="37">
        <v>0</v>
      </c>
      <c r="N35" s="38">
        <v>0</v>
      </c>
      <c r="O35" s="3">
        <v>0</v>
      </c>
      <c r="P35" s="3">
        <v>0</v>
      </c>
    </row>
    <row r="36" spans="1:17" ht="16" x14ac:dyDescent="0.2">
      <c r="A36" s="5" t="s">
        <v>317</v>
      </c>
      <c r="B36" s="5" t="s">
        <v>353</v>
      </c>
      <c r="C36" s="3">
        <v>7.9546000000000006E-2</v>
      </c>
      <c r="D36" s="3">
        <v>5.8414000000000001E-2</v>
      </c>
      <c r="E36" s="3">
        <v>2.6370999999999999E-2</v>
      </c>
      <c r="F36" s="3">
        <v>5.7479000000000002E-2</v>
      </c>
      <c r="G36" s="3">
        <v>0.764706</v>
      </c>
      <c r="H36" s="3">
        <f t="shared" si="0"/>
        <v>76.470600000000005</v>
      </c>
      <c r="I36" s="2" t="s">
        <v>31</v>
      </c>
      <c r="J36" s="3">
        <v>50</v>
      </c>
      <c r="K36" s="3">
        <v>0</v>
      </c>
      <c r="L36" s="3">
        <v>5</v>
      </c>
      <c r="M36" s="37">
        <v>0</v>
      </c>
      <c r="N36" s="38">
        <v>0</v>
      </c>
      <c r="O36" s="3">
        <v>0</v>
      </c>
      <c r="P36" s="3">
        <v>0</v>
      </c>
    </row>
    <row r="37" spans="1:17" ht="16" x14ac:dyDescent="0.2">
      <c r="A37" s="5" t="s">
        <v>317</v>
      </c>
      <c r="B37" s="5" t="s">
        <v>354</v>
      </c>
      <c r="C37" s="3">
        <v>4.6593999999999997E-2</v>
      </c>
      <c r="D37" s="3">
        <v>3.4798999999999997E-2</v>
      </c>
      <c r="E37" s="3">
        <v>4.4330000000000003E-3</v>
      </c>
      <c r="F37" s="3">
        <v>8.6545999999999998E-2</v>
      </c>
      <c r="G37" s="3">
        <v>0.70588200000000001</v>
      </c>
      <c r="H37" s="3">
        <f t="shared" si="0"/>
        <v>70.588200000000001</v>
      </c>
      <c r="I37" s="2" t="s">
        <v>31</v>
      </c>
      <c r="J37" s="3">
        <v>67</v>
      </c>
      <c r="K37" s="3">
        <v>17</v>
      </c>
      <c r="L37" s="2" t="s">
        <v>321</v>
      </c>
      <c r="M37" s="37">
        <v>1</v>
      </c>
      <c r="N37" s="39" t="s">
        <v>321</v>
      </c>
      <c r="O37" s="3">
        <v>1</v>
      </c>
      <c r="P37" s="3">
        <v>0</v>
      </c>
    </row>
    <row r="38" spans="1:17" ht="16" x14ac:dyDescent="0.2">
      <c r="A38" s="5" t="s">
        <v>317</v>
      </c>
      <c r="B38" s="5" t="s">
        <v>355</v>
      </c>
      <c r="C38" s="3">
        <v>8.3319000000000004E-2</v>
      </c>
      <c r="D38" s="3">
        <v>0.146508</v>
      </c>
      <c r="E38" s="3">
        <v>0.12787699999999999</v>
      </c>
      <c r="F38" s="3">
        <v>0.14981800000000001</v>
      </c>
      <c r="G38" s="3">
        <v>0.47058800000000001</v>
      </c>
      <c r="H38" s="3">
        <f t="shared" si="0"/>
        <v>47.058799999999998</v>
      </c>
      <c r="I38" s="2" t="s">
        <v>31</v>
      </c>
      <c r="J38" s="3">
        <v>60</v>
      </c>
      <c r="K38" s="3">
        <v>0</v>
      </c>
      <c r="L38" s="3">
        <v>0</v>
      </c>
      <c r="M38" s="37">
        <v>0</v>
      </c>
      <c r="N38" s="38">
        <v>0</v>
      </c>
      <c r="O38" s="3">
        <v>0</v>
      </c>
      <c r="P38" s="3">
        <v>1</v>
      </c>
    </row>
    <row r="39" spans="1:17" ht="16" x14ac:dyDescent="0.2">
      <c r="A39" s="5" t="s">
        <v>317</v>
      </c>
      <c r="B39" s="5" t="s">
        <v>356</v>
      </c>
      <c r="C39" s="3">
        <v>3.9664999999999999E-2</v>
      </c>
      <c r="D39" s="3">
        <v>0.33574100000000001</v>
      </c>
      <c r="E39" s="3">
        <v>0.31459900000000002</v>
      </c>
      <c r="F39" s="3">
        <v>0.189051</v>
      </c>
      <c r="G39" s="3">
        <v>1</v>
      </c>
      <c r="H39" s="3">
        <f t="shared" si="0"/>
        <v>100</v>
      </c>
      <c r="I39" s="2" t="s">
        <v>31</v>
      </c>
      <c r="J39" s="3">
        <v>47</v>
      </c>
      <c r="K39" s="3">
        <v>0</v>
      </c>
      <c r="L39" s="3">
        <v>0</v>
      </c>
      <c r="M39" s="37">
        <v>0</v>
      </c>
      <c r="N39" s="38">
        <v>0</v>
      </c>
      <c r="O39" s="3">
        <v>1</v>
      </c>
      <c r="P39" s="3">
        <v>0</v>
      </c>
    </row>
    <row r="40" spans="1:17" ht="16" x14ac:dyDescent="0.2">
      <c r="A40" s="5" t="s">
        <v>317</v>
      </c>
      <c r="B40" s="5" t="s">
        <v>357</v>
      </c>
      <c r="C40" s="3">
        <v>6.7099000000000006E-2</v>
      </c>
      <c r="D40" s="3">
        <v>0.194045</v>
      </c>
      <c r="E40" s="3">
        <v>0.16447800000000001</v>
      </c>
      <c r="F40" s="3">
        <v>0.112472</v>
      </c>
      <c r="G40" s="3">
        <v>0.70588200000000001</v>
      </c>
      <c r="H40" s="3">
        <f t="shared" si="0"/>
        <v>70.588200000000001</v>
      </c>
      <c r="I40" s="2" t="s">
        <v>31</v>
      </c>
      <c r="J40" s="3">
        <v>50</v>
      </c>
      <c r="K40" s="3">
        <v>18</v>
      </c>
      <c r="L40" s="3">
        <v>0</v>
      </c>
      <c r="M40" s="37">
        <v>1</v>
      </c>
      <c r="N40" s="38">
        <v>0</v>
      </c>
      <c r="O40" s="3">
        <v>0</v>
      </c>
      <c r="P40" s="3">
        <v>0</v>
      </c>
    </row>
    <row r="41" spans="1:17" ht="16" x14ac:dyDescent="0.2">
      <c r="A41" s="5" t="s">
        <v>317</v>
      </c>
      <c r="B41" s="5" t="s">
        <v>358</v>
      </c>
      <c r="C41" s="3">
        <v>5.7105999999999997E-2</v>
      </c>
      <c r="D41" s="3">
        <v>4.2486999999999997E-2</v>
      </c>
      <c r="E41" s="3">
        <v>7.8619999999999992E-3</v>
      </c>
      <c r="F41" s="3">
        <v>7.3735999999999996E-2</v>
      </c>
      <c r="G41" s="3">
        <v>0.94117600000000001</v>
      </c>
      <c r="H41" s="3">
        <f t="shared" si="0"/>
        <v>94.117599999999996</v>
      </c>
      <c r="I41" s="5" t="s">
        <v>23</v>
      </c>
      <c r="J41" s="5">
        <v>60</v>
      </c>
      <c r="K41" s="36">
        <v>52</v>
      </c>
      <c r="L41" s="36">
        <v>0</v>
      </c>
      <c r="M41" s="37">
        <v>1</v>
      </c>
      <c r="N41" s="37">
        <v>0</v>
      </c>
      <c r="O41" s="36">
        <v>1</v>
      </c>
      <c r="P41" s="36">
        <v>0</v>
      </c>
    </row>
    <row r="42" spans="1:17" ht="16" x14ac:dyDescent="0.2">
      <c r="A42" s="5" t="s">
        <v>317</v>
      </c>
      <c r="B42" s="5" t="s">
        <v>359</v>
      </c>
      <c r="C42" s="3">
        <v>0.11253000000000001</v>
      </c>
      <c r="D42" s="3">
        <v>0.290018</v>
      </c>
      <c r="E42" s="3">
        <v>0.255498</v>
      </c>
      <c r="F42" s="3">
        <v>0.21607499999999999</v>
      </c>
      <c r="G42" s="3">
        <v>0.52941199999999999</v>
      </c>
      <c r="H42" s="3">
        <f t="shared" si="0"/>
        <v>52.941200000000002</v>
      </c>
      <c r="I42" s="2" t="s">
        <v>31</v>
      </c>
      <c r="J42" s="3">
        <v>68</v>
      </c>
      <c r="K42" s="3">
        <v>0</v>
      </c>
      <c r="L42" s="3">
        <v>0</v>
      </c>
      <c r="M42" s="37">
        <v>0</v>
      </c>
      <c r="N42" s="38">
        <v>0</v>
      </c>
      <c r="O42" s="3">
        <v>0</v>
      </c>
      <c r="P42" s="3">
        <v>0</v>
      </c>
    </row>
    <row r="43" spans="1:17" ht="16" x14ac:dyDescent="0.2">
      <c r="A43" s="5" t="s">
        <v>317</v>
      </c>
      <c r="B43" s="5" t="s">
        <v>360</v>
      </c>
      <c r="C43" s="3">
        <v>6.2801999999999997E-2</v>
      </c>
      <c r="D43" s="3">
        <v>4.9593999999999999E-2</v>
      </c>
      <c r="E43" s="3">
        <v>2.0035000000000001E-2</v>
      </c>
      <c r="F43" s="3">
        <v>7.6574000000000003E-2</v>
      </c>
      <c r="G43" s="3">
        <v>0.52941199999999999</v>
      </c>
      <c r="H43" s="3">
        <f t="shared" si="0"/>
        <v>52.941200000000002</v>
      </c>
      <c r="I43" s="2" t="s">
        <v>31</v>
      </c>
      <c r="J43" s="3">
        <v>76</v>
      </c>
      <c r="K43" s="3">
        <v>10</v>
      </c>
      <c r="L43" s="3">
        <v>0</v>
      </c>
      <c r="M43" s="37">
        <v>1</v>
      </c>
      <c r="N43" s="38">
        <v>0</v>
      </c>
      <c r="O43" s="3">
        <v>0</v>
      </c>
      <c r="P43" s="3">
        <v>0</v>
      </c>
    </row>
    <row r="44" spans="1:17" ht="16" x14ac:dyDescent="0.2">
      <c r="A44" s="9" t="s">
        <v>317</v>
      </c>
      <c r="B44" s="9" t="s">
        <v>361</v>
      </c>
      <c r="C44" s="8">
        <v>5.9652999999999998E-2</v>
      </c>
      <c r="D44" s="8">
        <v>5.9665000000000003E-2</v>
      </c>
      <c r="E44" s="8">
        <v>3.3362000000000003E-2</v>
      </c>
      <c r="F44" s="8">
        <v>7.8593999999999997E-2</v>
      </c>
      <c r="G44" s="8">
        <v>0.58823499999999995</v>
      </c>
      <c r="H44" s="8">
        <f t="shared" si="0"/>
        <v>58.823499999999996</v>
      </c>
      <c r="I44" s="7" t="s">
        <v>31</v>
      </c>
      <c r="J44" s="8">
        <v>59</v>
      </c>
      <c r="K44" s="3">
        <v>5</v>
      </c>
      <c r="L44" s="3">
        <v>0</v>
      </c>
      <c r="M44" s="37">
        <v>0</v>
      </c>
      <c r="N44" s="38">
        <v>0</v>
      </c>
      <c r="O44" s="3">
        <v>0</v>
      </c>
      <c r="P44" s="2" t="s">
        <v>321</v>
      </c>
      <c r="Q44" s="5" t="s">
        <v>362</v>
      </c>
    </row>
    <row r="45" spans="1:17" ht="16" x14ac:dyDescent="0.2">
      <c r="A45" s="5" t="s">
        <v>363</v>
      </c>
      <c r="B45" s="45" t="s">
        <v>364</v>
      </c>
      <c r="C45" s="17">
        <v>4.6030000000000001E-2</v>
      </c>
      <c r="D45" s="17">
        <v>3.7934000000000002E-2</v>
      </c>
      <c r="E45" s="17">
        <v>5.6090000000000003E-3</v>
      </c>
      <c r="F45" s="17">
        <v>4.9241E-2</v>
      </c>
      <c r="G45" s="17">
        <v>0.70588200000000001</v>
      </c>
      <c r="H45">
        <f t="shared" si="0"/>
        <v>70.588200000000001</v>
      </c>
      <c r="I45" s="46" t="s">
        <v>31</v>
      </c>
      <c r="J45" s="47">
        <v>53</v>
      </c>
      <c r="K45" s="48">
        <v>10</v>
      </c>
      <c r="L45" s="48">
        <v>10</v>
      </c>
      <c r="M45" s="22">
        <v>1</v>
      </c>
      <c r="N45" s="22">
        <v>1</v>
      </c>
    </row>
    <row r="46" spans="1:17" ht="16" x14ac:dyDescent="0.2">
      <c r="A46" s="5" t="s">
        <v>363</v>
      </c>
      <c r="B46" s="49" t="s">
        <v>365</v>
      </c>
      <c r="C46" s="17">
        <v>0.18149299999999999</v>
      </c>
      <c r="D46" s="17">
        <v>0.38061400000000001</v>
      </c>
      <c r="E46" s="17">
        <v>0.34622799999999998</v>
      </c>
      <c r="F46" s="17">
        <v>0.19750899999999999</v>
      </c>
      <c r="G46" s="17">
        <v>0.70588200000000001</v>
      </c>
      <c r="H46">
        <f t="shared" si="0"/>
        <v>70.588200000000001</v>
      </c>
      <c r="I46" s="50" t="s">
        <v>23</v>
      </c>
      <c r="J46" s="37">
        <v>59</v>
      </c>
      <c r="K46" s="48">
        <v>3</v>
      </c>
      <c r="L46" s="48">
        <v>3</v>
      </c>
      <c r="M46" s="22">
        <v>0</v>
      </c>
      <c r="N46" s="22">
        <v>0</v>
      </c>
    </row>
    <row r="47" spans="1:17" ht="16" x14ac:dyDescent="0.2">
      <c r="A47" s="5" t="s">
        <v>363</v>
      </c>
      <c r="B47" s="31" t="s">
        <v>366</v>
      </c>
      <c r="C47" s="17">
        <v>8.3187999999999998E-2</v>
      </c>
      <c r="D47" s="17">
        <v>0.10521800000000001</v>
      </c>
      <c r="E47" s="17">
        <v>6.2058000000000002E-2</v>
      </c>
      <c r="F47" s="17">
        <v>5.7955E-2</v>
      </c>
      <c r="G47" s="17">
        <v>0.82352899999999996</v>
      </c>
      <c r="H47">
        <f t="shared" si="0"/>
        <v>82.352899999999991</v>
      </c>
      <c r="I47" s="50" t="s">
        <v>31</v>
      </c>
      <c r="J47" s="37">
        <v>53</v>
      </c>
      <c r="K47" s="48">
        <v>0</v>
      </c>
      <c r="L47" s="48">
        <v>5</v>
      </c>
      <c r="M47" s="22">
        <v>0</v>
      </c>
      <c r="N47" s="22">
        <v>1</v>
      </c>
    </row>
    <row r="48" spans="1:17" ht="16" x14ac:dyDescent="0.2">
      <c r="A48" s="5" t="s">
        <v>363</v>
      </c>
      <c r="B48" s="31" t="s">
        <v>367</v>
      </c>
      <c r="C48" s="17">
        <v>4.0544999999999998E-2</v>
      </c>
      <c r="D48" s="17">
        <v>2.9149999999999999E-2</v>
      </c>
      <c r="E48" s="17">
        <v>7.522E-3</v>
      </c>
      <c r="F48" s="17">
        <v>7.5155E-2</v>
      </c>
      <c r="G48" s="17">
        <v>0.82352899999999996</v>
      </c>
      <c r="H48">
        <f t="shared" si="0"/>
        <v>82.352899999999991</v>
      </c>
      <c r="I48" s="50" t="s">
        <v>23</v>
      </c>
      <c r="J48" s="37">
        <v>58</v>
      </c>
      <c r="K48" s="48">
        <v>0</v>
      </c>
      <c r="L48" s="48">
        <v>0</v>
      </c>
      <c r="M48" s="22">
        <v>0</v>
      </c>
      <c r="N48" s="22">
        <v>0</v>
      </c>
    </row>
    <row r="49" spans="1:14" ht="16" x14ac:dyDescent="0.2">
      <c r="A49" s="5" t="s">
        <v>363</v>
      </c>
      <c r="B49" s="31" t="s">
        <v>368</v>
      </c>
      <c r="C49" s="17">
        <v>0.19226199999999999</v>
      </c>
      <c r="D49" s="17">
        <v>0.23021800000000001</v>
      </c>
      <c r="E49" s="17">
        <v>0.21887699999999999</v>
      </c>
      <c r="F49" s="17">
        <v>7.7144000000000004E-2</v>
      </c>
      <c r="G49" s="17">
        <v>0.235294</v>
      </c>
      <c r="H49">
        <f t="shared" si="0"/>
        <v>23.529399999999999</v>
      </c>
      <c r="I49" s="50" t="s">
        <v>23</v>
      </c>
      <c r="J49" s="37">
        <v>52</v>
      </c>
      <c r="K49" s="48">
        <v>0</v>
      </c>
      <c r="L49" s="48">
        <v>0</v>
      </c>
      <c r="M49" s="22">
        <v>0</v>
      </c>
      <c r="N49" s="22">
        <v>0</v>
      </c>
    </row>
    <row r="50" spans="1:14" ht="16" x14ac:dyDescent="0.2">
      <c r="A50" s="5" t="s">
        <v>363</v>
      </c>
      <c r="B50" s="31" t="s">
        <v>369</v>
      </c>
      <c r="C50" s="17">
        <v>0.156331</v>
      </c>
      <c r="D50" s="17">
        <v>0.37394500000000003</v>
      </c>
      <c r="E50" s="17">
        <v>0.34599200000000002</v>
      </c>
      <c r="F50" s="17">
        <v>0.20199700000000001</v>
      </c>
      <c r="G50" s="17">
        <v>0.58823499999999995</v>
      </c>
      <c r="H50">
        <f t="shared" si="0"/>
        <v>58.823499999999996</v>
      </c>
      <c r="I50" s="50" t="s">
        <v>31</v>
      </c>
      <c r="J50" s="37">
        <v>63</v>
      </c>
      <c r="K50" s="48">
        <v>40</v>
      </c>
      <c r="L50" s="48">
        <v>2</v>
      </c>
      <c r="M50" s="22">
        <v>1</v>
      </c>
      <c r="N50" s="22">
        <v>0</v>
      </c>
    </row>
    <row r="51" spans="1:14" ht="16" x14ac:dyDescent="0.2">
      <c r="A51" s="5" t="s">
        <v>363</v>
      </c>
      <c r="B51" s="31" t="s">
        <v>370</v>
      </c>
      <c r="C51" s="17">
        <v>6.3723000000000002E-2</v>
      </c>
      <c r="D51" s="17">
        <v>0.18624599999999999</v>
      </c>
      <c r="E51" s="17">
        <v>0.15946099999999999</v>
      </c>
      <c r="F51" s="17">
        <v>0.23725599999999999</v>
      </c>
      <c r="G51" s="17">
        <v>0.70588200000000001</v>
      </c>
      <c r="H51">
        <f t="shared" si="0"/>
        <v>70.588200000000001</v>
      </c>
      <c r="I51" s="50" t="s">
        <v>31</v>
      </c>
      <c r="J51" s="37">
        <v>56</v>
      </c>
      <c r="K51" s="48">
        <v>0</v>
      </c>
      <c r="L51" s="48">
        <v>0</v>
      </c>
      <c r="M51" s="22">
        <v>0</v>
      </c>
      <c r="N51" s="22">
        <v>0</v>
      </c>
    </row>
    <row r="52" spans="1:14" ht="16" x14ac:dyDescent="0.2">
      <c r="A52" s="5" t="s">
        <v>363</v>
      </c>
      <c r="B52" s="31" t="s">
        <v>371</v>
      </c>
      <c r="C52" s="17">
        <v>0.134376</v>
      </c>
      <c r="D52" s="17">
        <v>0.22298599999999999</v>
      </c>
      <c r="E52" s="17">
        <v>0.18477499999999999</v>
      </c>
      <c r="F52" s="17">
        <v>0.20758499999999999</v>
      </c>
      <c r="G52" s="51">
        <v>0.64705900000000005</v>
      </c>
      <c r="H52">
        <f t="shared" si="0"/>
        <v>64.7059</v>
      </c>
      <c r="I52" s="50" t="s">
        <v>31</v>
      </c>
      <c r="J52" s="37">
        <v>74</v>
      </c>
      <c r="K52" s="48">
        <v>20</v>
      </c>
      <c r="L52" s="48">
        <v>0</v>
      </c>
      <c r="M52" s="22">
        <v>1</v>
      </c>
      <c r="N52" s="22">
        <v>0</v>
      </c>
    </row>
    <row r="53" spans="1:14" ht="16" x14ac:dyDescent="0.2">
      <c r="A53" s="5" t="s">
        <v>363</v>
      </c>
      <c r="B53" s="31" t="s">
        <v>372</v>
      </c>
      <c r="C53" s="17">
        <v>6.2426000000000002E-2</v>
      </c>
      <c r="D53" s="17">
        <v>5.1922000000000003E-2</v>
      </c>
      <c r="E53" s="17">
        <v>9.7689999999999999E-3</v>
      </c>
      <c r="F53" s="17">
        <v>9.7312999999999997E-2</v>
      </c>
      <c r="G53" s="17">
        <v>0.58823499999999995</v>
      </c>
      <c r="H53">
        <f t="shared" si="0"/>
        <v>58.823499999999996</v>
      </c>
      <c r="I53" s="50" t="s">
        <v>23</v>
      </c>
      <c r="J53" s="37">
        <v>76</v>
      </c>
      <c r="K53" s="48">
        <v>0</v>
      </c>
      <c r="L53" s="48">
        <v>0</v>
      </c>
      <c r="M53" s="22">
        <v>0</v>
      </c>
      <c r="N53" s="22">
        <v>0</v>
      </c>
    </row>
    <row r="54" spans="1:14" ht="16" x14ac:dyDescent="0.2">
      <c r="A54" s="5" t="s">
        <v>363</v>
      </c>
      <c r="B54" s="31" t="s">
        <v>373</v>
      </c>
      <c r="C54" s="17">
        <v>7.1613999999999997E-2</v>
      </c>
      <c r="D54" s="17">
        <v>5.1520999999999997E-2</v>
      </c>
      <c r="E54" s="17">
        <v>1.8082999999999998E-2</v>
      </c>
      <c r="F54" s="17">
        <v>6.9265999999999994E-2</v>
      </c>
      <c r="G54" s="17">
        <v>0.52941199999999999</v>
      </c>
      <c r="H54">
        <f t="shared" si="0"/>
        <v>52.941200000000002</v>
      </c>
      <c r="I54" s="50" t="s">
        <v>31</v>
      </c>
      <c r="J54" s="37">
        <v>61</v>
      </c>
      <c r="K54" s="48">
        <v>5</v>
      </c>
      <c r="L54" s="48">
        <v>0</v>
      </c>
      <c r="M54" s="22">
        <v>1</v>
      </c>
      <c r="N54" s="22">
        <v>0</v>
      </c>
    </row>
    <row r="55" spans="1:14" ht="16" x14ac:dyDescent="0.2">
      <c r="A55" s="5" t="s">
        <v>363</v>
      </c>
      <c r="B55" s="31" t="s">
        <v>374</v>
      </c>
      <c r="C55" s="17">
        <v>5.6418000000000003E-2</v>
      </c>
      <c r="D55" s="17">
        <v>0.12017799999999999</v>
      </c>
      <c r="E55" s="17">
        <v>8.7901000000000007E-2</v>
      </c>
      <c r="F55" s="17">
        <v>8.1139000000000003E-2</v>
      </c>
      <c r="G55" s="17">
        <v>0.58823499999999995</v>
      </c>
      <c r="H55">
        <f t="shared" si="0"/>
        <v>58.823499999999996</v>
      </c>
      <c r="I55" s="50" t="s">
        <v>23</v>
      </c>
      <c r="J55" s="37">
        <v>57</v>
      </c>
      <c r="K55" s="48">
        <v>2</v>
      </c>
      <c r="L55" s="48">
        <v>3</v>
      </c>
      <c r="M55" s="22">
        <v>0</v>
      </c>
      <c r="N55" s="22">
        <v>0</v>
      </c>
    </row>
    <row r="56" spans="1:14" ht="16" x14ac:dyDescent="0.2">
      <c r="A56" s="5" t="s">
        <v>363</v>
      </c>
      <c r="B56" s="31" t="s">
        <v>375</v>
      </c>
      <c r="C56" s="17">
        <v>0.123249</v>
      </c>
      <c r="D56" s="17">
        <v>9.6522999999999998E-2</v>
      </c>
      <c r="E56" s="17">
        <v>6.1304999999999998E-2</v>
      </c>
      <c r="F56" s="17">
        <v>7.7011999999999997E-2</v>
      </c>
      <c r="G56" s="17">
        <v>0.52941199999999999</v>
      </c>
      <c r="H56">
        <f t="shared" si="0"/>
        <v>52.941200000000002</v>
      </c>
      <c r="I56" s="50" t="s">
        <v>31</v>
      </c>
      <c r="J56" s="37">
        <v>56</v>
      </c>
      <c r="K56" s="48">
        <v>4</v>
      </c>
      <c r="L56" s="48">
        <v>0</v>
      </c>
      <c r="M56" s="22">
        <v>0</v>
      </c>
      <c r="N56" s="22">
        <v>0</v>
      </c>
    </row>
    <row r="57" spans="1:14" ht="16" x14ac:dyDescent="0.2">
      <c r="A57" s="5" t="s">
        <v>363</v>
      </c>
      <c r="B57" s="31" t="s">
        <v>376</v>
      </c>
      <c r="C57" s="17">
        <v>4.2027000000000002E-2</v>
      </c>
      <c r="D57" s="17">
        <v>0.111412</v>
      </c>
      <c r="E57" s="17">
        <v>8.0910999999999997E-2</v>
      </c>
      <c r="F57" s="17">
        <v>0.110503</v>
      </c>
      <c r="G57" s="51">
        <v>0.64705900000000005</v>
      </c>
      <c r="H57">
        <f t="shared" si="0"/>
        <v>64.7059</v>
      </c>
      <c r="I57" s="50" t="s">
        <v>31</v>
      </c>
      <c r="J57" s="37">
        <v>55</v>
      </c>
      <c r="K57" s="48">
        <v>12</v>
      </c>
      <c r="L57" s="48">
        <v>0</v>
      </c>
      <c r="M57" s="22">
        <v>1</v>
      </c>
      <c r="N57" s="22">
        <v>0</v>
      </c>
    </row>
    <row r="58" spans="1:14" ht="16" x14ac:dyDescent="0.2">
      <c r="A58" s="5" t="s">
        <v>363</v>
      </c>
      <c r="B58" s="31" t="s">
        <v>377</v>
      </c>
      <c r="C58" s="17">
        <v>3.9315999999999997E-2</v>
      </c>
      <c r="D58" s="17">
        <v>0.106783</v>
      </c>
      <c r="E58" s="17">
        <v>8.2712999999999995E-2</v>
      </c>
      <c r="F58" s="17">
        <v>8.0746999999999999E-2</v>
      </c>
      <c r="G58" s="17">
        <v>0.82352899999999996</v>
      </c>
      <c r="H58">
        <f t="shared" si="0"/>
        <v>82.352899999999991</v>
      </c>
      <c r="I58" s="50" t="s">
        <v>31</v>
      </c>
      <c r="J58" s="37">
        <v>64</v>
      </c>
      <c r="K58" s="48">
        <v>2</v>
      </c>
      <c r="L58" s="48">
        <v>0</v>
      </c>
      <c r="M58" s="22">
        <v>0</v>
      </c>
      <c r="N58" s="22">
        <v>0</v>
      </c>
    </row>
    <row r="59" spans="1:14" ht="16" x14ac:dyDescent="0.2">
      <c r="A59" s="5" t="s">
        <v>363</v>
      </c>
      <c r="B59" s="31" t="s">
        <v>378</v>
      </c>
      <c r="C59" s="17">
        <v>2.8316999999999998E-2</v>
      </c>
      <c r="D59" s="17">
        <v>2.5076999999999999E-2</v>
      </c>
      <c r="E59" s="17">
        <v>4.215E-3</v>
      </c>
      <c r="F59" s="17">
        <v>6.3464000000000007E-2</v>
      </c>
      <c r="G59" s="51">
        <v>0.64705900000000005</v>
      </c>
      <c r="H59">
        <f t="shared" si="0"/>
        <v>64.7059</v>
      </c>
      <c r="I59" s="50" t="s">
        <v>23</v>
      </c>
      <c r="J59" s="37">
        <v>68</v>
      </c>
      <c r="K59" s="48">
        <v>10</v>
      </c>
      <c r="L59" s="48">
        <v>30</v>
      </c>
      <c r="M59" s="22">
        <v>1</v>
      </c>
      <c r="N59" s="22">
        <v>1</v>
      </c>
    </row>
    <row r="60" spans="1:14" ht="16" x14ac:dyDescent="0.2">
      <c r="A60" s="5" t="s">
        <v>363</v>
      </c>
      <c r="B60" s="31" t="s">
        <v>379</v>
      </c>
      <c r="C60" s="17">
        <v>4.4978999999999998E-2</v>
      </c>
      <c r="D60" s="17">
        <v>3.8974000000000002E-2</v>
      </c>
      <c r="E60" s="17">
        <v>8.9230000000000004E-3</v>
      </c>
      <c r="F60" s="17">
        <v>4.0374E-2</v>
      </c>
      <c r="G60" s="17">
        <v>0.70588200000000001</v>
      </c>
      <c r="H60">
        <f t="shared" si="0"/>
        <v>70.588200000000001</v>
      </c>
      <c r="I60" s="50" t="s">
        <v>31</v>
      </c>
      <c r="J60" s="37">
        <v>56</v>
      </c>
      <c r="K60" s="48">
        <v>5</v>
      </c>
      <c r="L60" s="48">
        <v>0</v>
      </c>
      <c r="M60" s="22">
        <v>1</v>
      </c>
      <c r="N60" s="22">
        <v>0</v>
      </c>
    </row>
    <row r="61" spans="1:14" ht="16" x14ac:dyDescent="0.2">
      <c r="A61" s="5" t="s">
        <v>363</v>
      </c>
      <c r="B61" s="31" t="s">
        <v>380</v>
      </c>
      <c r="C61" s="17">
        <v>0.113957</v>
      </c>
      <c r="D61" s="17">
        <v>0.10462100000000001</v>
      </c>
      <c r="E61" s="17">
        <v>7.5507000000000005E-2</v>
      </c>
      <c r="F61" s="17">
        <v>6.6740999999999995E-2</v>
      </c>
      <c r="G61" s="17">
        <v>0.82352899999999996</v>
      </c>
      <c r="H61">
        <f t="shared" si="0"/>
        <v>82.352899999999991</v>
      </c>
      <c r="I61" s="50" t="s">
        <v>31</v>
      </c>
      <c r="J61" s="37">
        <v>55</v>
      </c>
      <c r="K61" s="48">
        <v>1</v>
      </c>
      <c r="L61" s="48">
        <v>1</v>
      </c>
      <c r="M61" s="22">
        <v>0</v>
      </c>
      <c r="N61" s="22">
        <v>0</v>
      </c>
    </row>
    <row r="62" spans="1:14" ht="16" x14ac:dyDescent="0.2">
      <c r="A62" s="5" t="s">
        <v>363</v>
      </c>
      <c r="B62" s="31" t="s">
        <v>381</v>
      </c>
      <c r="C62" s="17">
        <v>6.3003000000000003E-2</v>
      </c>
      <c r="D62" s="17">
        <v>5.7249000000000001E-2</v>
      </c>
      <c r="E62" s="17">
        <v>1.8539E-2</v>
      </c>
      <c r="F62" s="17">
        <v>5.6475999999999998E-2</v>
      </c>
      <c r="G62" s="17">
        <v>0.764706</v>
      </c>
      <c r="H62">
        <f t="shared" si="0"/>
        <v>76.470600000000005</v>
      </c>
      <c r="I62" s="50" t="s">
        <v>31</v>
      </c>
      <c r="J62" s="37">
        <v>61</v>
      </c>
      <c r="K62" s="48">
        <v>8</v>
      </c>
      <c r="L62" s="48">
        <v>0</v>
      </c>
      <c r="M62" s="22">
        <v>1</v>
      </c>
      <c r="N62" s="22">
        <v>0</v>
      </c>
    </row>
    <row r="63" spans="1:14" ht="16" x14ac:dyDescent="0.2">
      <c r="A63" s="5" t="s">
        <v>363</v>
      </c>
      <c r="B63" s="31" t="s">
        <v>382</v>
      </c>
      <c r="C63" s="17">
        <v>0.17215800000000001</v>
      </c>
      <c r="D63" s="17">
        <v>0.13955000000000001</v>
      </c>
      <c r="E63" s="17">
        <v>4.3265999999999999E-2</v>
      </c>
      <c r="F63" s="17">
        <v>0.13403399999999999</v>
      </c>
      <c r="G63" s="17">
        <v>0.47058800000000001</v>
      </c>
      <c r="H63">
        <f t="shared" si="0"/>
        <v>47.058799999999998</v>
      </c>
      <c r="I63" s="50" t="s">
        <v>31</v>
      </c>
      <c r="J63" s="37">
        <v>71</v>
      </c>
      <c r="K63" s="48">
        <v>0</v>
      </c>
      <c r="L63" s="48">
        <v>0</v>
      </c>
      <c r="M63" s="22">
        <v>0</v>
      </c>
      <c r="N63" s="22">
        <v>0</v>
      </c>
    </row>
    <row r="64" spans="1:14" ht="16" x14ac:dyDescent="0.2">
      <c r="A64" s="5" t="s">
        <v>363</v>
      </c>
      <c r="B64" s="31" t="s">
        <v>383</v>
      </c>
      <c r="C64" s="17">
        <v>6.8052000000000001E-2</v>
      </c>
      <c r="D64" s="17">
        <v>5.3945E-2</v>
      </c>
      <c r="E64" s="17">
        <v>1.0122000000000001E-2</v>
      </c>
      <c r="F64" s="17">
        <v>8.0949999999999994E-2</v>
      </c>
      <c r="G64" s="17">
        <v>0.47058800000000001</v>
      </c>
      <c r="H64">
        <f t="shared" si="0"/>
        <v>47.058799999999998</v>
      </c>
      <c r="I64" s="50" t="s">
        <v>31</v>
      </c>
      <c r="J64" s="37">
        <v>78</v>
      </c>
      <c r="K64" s="48">
        <v>27</v>
      </c>
      <c r="L64" s="48">
        <v>13</v>
      </c>
      <c r="M64" s="22">
        <v>1</v>
      </c>
      <c r="N64" s="22">
        <v>1</v>
      </c>
    </row>
    <row r="65" spans="1:14" ht="16" x14ac:dyDescent="0.2">
      <c r="A65" s="5" t="s">
        <v>363</v>
      </c>
      <c r="B65" s="31" t="s">
        <v>384</v>
      </c>
      <c r="C65" s="17">
        <v>9.2035000000000006E-2</v>
      </c>
      <c r="D65" s="17">
        <v>0.20790700000000001</v>
      </c>
      <c r="E65" s="17">
        <v>0.16081100000000001</v>
      </c>
      <c r="F65" s="17">
        <v>0.144622</v>
      </c>
      <c r="G65" s="17">
        <v>0.52941199999999999</v>
      </c>
      <c r="H65">
        <f t="shared" si="0"/>
        <v>52.941200000000002</v>
      </c>
      <c r="I65" s="50" t="s">
        <v>31</v>
      </c>
      <c r="J65" s="37">
        <v>59</v>
      </c>
      <c r="K65" s="48">
        <v>5</v>
      </c>
      <c r="L65" s="48">
        <v>0</v>
      </c>
      <c r="M65" s="22">
        <v>1</v>
      </c>
      <c r="N65" s="22">
        <v>0</v>
      </c>
    </row>
    <row r="66" spans="1:14" ht="16" x14ac:dyDescent="0.2">
      <c r="A66" s="5" t="s">
        <v>363</v>
      </c>
      <c r="B66" s="31" t="s">
        <v>385</v>
      </c>
      <c r="C66" s="17">
        <v>4.4976000000000002E-2</v>
      </c>
      <c r="D66" s="17">
        <v>3.4521000000000003E-2</v>
      </c>
      <c r="E66" s="17">
        <v>7.0609999999999996E-3</v>
      </c>
      <c r="F66" s="17">
        <v>4.8377000000000003E-2</v>
      </c>
      <c r="G66" s="17">
        <v>0.52941199999999999</v>
      </c>
      <c r="H66">
        <f t="shared" si="0"/>
        <v>52.941200000000002</v>
      </c>
      <c r="I66" s="50" t="s">
        <v>31</v>
      </c>
      <c r="J66" s="37">
        <v>64</v>
      </c>
      <c r="K66" s="48">
        <v>14</v>
      </c>
      <c r="L66" s="48">
        <v>10</v>
      </c>
      <c r="M66" s="22">
        <v>1</v>
      </c>
      <c r="N66" s="22">
        <v>1</v>
      </c>
    </row>
    <row r="67" spans="1:14" ht="16" x14ac:dyDescent="0.2">
      <c r="A67" s="5" t="s">
        <v>363</v>
      </c>
      <c r="B67" s="31" t="s">
        <v>386</v>
      </c>
      <c r="C67" s="17">
        <v>0.12001299999999999</v>
      </c>
      <c r="D67" s="17">
        <v>0.17961099999999999</v>
      </c>
      <c r="E67" s="17">
        <v>0.14995600000000001</v>
      </c>
      <c r="F67" s="17">
        <v>3.2437000000000001E-2</v>
      </c>
      <c r="G67" s="17">
        <v>0.17647099999999999</v>
      </c>
      <c r="H67">
        <f t="shared" si="0"/>
        <v>17.647099999999998</v>
      </c>
      <c r="I67" s="50" t="s">
        <v>23</v>
      </c>
      <c r="J67" s="37">
        <v>53</v>
      </c>
      <c r="K67" s="48">
        <v>0</v>
      </c>
      <c r="L67" s="48">
        <v>0</v>
      </c>
      <c r="M67" s="22">
        <v>0</v>
      </c>
      <c r="N67" s="22">
        <v>0</v>
      </c>
    </row>
    <row r="68" spans="1:14" ht="16" x14ac:dyDescent="0.2">
      <c r="A68" s="5" t="s">
        <v>363</v>
      </c>
      <c r="B68" s="31" t="s">
        <v>387</v>
      </c>
      <c r="C68" s="17">
        <v>0.16041</v>
      </c>
      <c r="D68" s="17">
        <v>0.34552500000000003</v>
      </c>
      <c r="E68" s="17">
        <v>0.30633100000000002</v>
      </c>
      <c r="F68" s="17">
        <v>0.214671</v>
      </c>
      <c r="G68" s="17">
        <v>0.352941</v>
      </c>
      <c r="H68">
        <f t="shared" si="0"/>
        <v>35.2941</v>
      </c>
      <c r="I68" s="50" t="s">
        <v>23</v>
      </c>
      <c r="J68" s="37">
        <v>74</v>
      </c>
      <c r="K68" s="48">
        <v>1</v>
      </c>
      <c r="L68" s="48">
        <v>2</v>
      </c>
      <c r="M68" s="22">
        <v>0</v>
      </c>
      <c r="N68" s="22">
        <v>0</v>
      </c>
    </row>
    <row r="69" spans="1:14" ht="16" x14ac:dyDescent="0.2">
      <c r="A69" s="5" t="s">
        <v>363</v>
      </c>
      <c r="B69" s="31" t="s">
        <v>388</v>
      </c>
      <c r="C69" s="17">
        <v>9.4136999999999998E-2</v>
      </c>
      <c r="D69" s="17">
        <v>0.11987100000000001</v>
      </c>
      <c r="E69" s="17">
        <v>9.6771999999999997E-2</v>
      </c>
      <c r="F69" s="17">
        <v>0.17486099999999999</v>
      </c>
      <c r="G69" s="51">
        <v>0.64705900000000005</v>
      </c>
      <c r="H69">
        <f t="shared" si="0"/>
        <v>64.7059</v>
      </c>
      <c r="I69" s="50" t="s">
        <v>31</v>
      </c>
      <c r="J69" s="37">
        <v>58</v>
      </c>
      <c r="K69" s="48">
        <v>10</v>
      </c>
      <c r="L69" s="48">
        <v>0</v>
      </c>
      <c r="M69" s="22">
        <v>1</v>
      </c>
      <c r="N69" s="22">
        <v>0</v>
      </c>
    </row>
    <row r="70" spans="1:14" ht="16" x14ac:dyDescent="0.2">
      <c r="A70" s="5" t="s">
        <v>363</v>
      </c>
      <c r="B70" s="31" t="s">
        <v>389</v>
      </c>
      <c r="C70" s="17">
        <v>8.4939000000000001E-2</v>
      </c>
      <c r="D70" s="17">
        <v>6.7036999999999999E-2</v>
      </c>
      <c r="E70" s="17">
        <v>1.5271E-2</v>
      </c>
      <c r="F70" s="17">
        <v>6.4036999999999997E-2</v>
      </c>
      <c r="G70" s="17">
        <v>0.70588200000000001</v>
      </c>
      <c r="H70">
        <f t="shared" si="0"/>
        <v>70.588200000000001</v>
      </c>
      <c r="I70" s="50" t="s">
        <v>31</v>
      </c>
      <c r="J70" s="37">
        <v>70</v>
      </c>
      <c r="K70" s="48">
        <v>0</v>
      </c>
      <c r="L70" s="48">
        <v>0</v>
      </c>
      <c r="M70" s="22">
        <v>0</v>
      </c>
      <c r="N70" s="22">
        <v>0</v>
      </c>
    </row>
    <row r="71" spans="1:14" ht="16" x14ac:dyDescent="0.2">
      <c r="A71" s="5" t="s">
        <v>363</v>
      </c>
      <c r="B71" s="31" t="s">
        <v>390</v>
      </c>
      <c r="C71" s="17">
        <v>7.5659000000000004E-2</v>
      </c>
      <c r="D71" s="17">
        <v>5.8673000000000003E-2</v>
      </c>
      <c r="E71" s="17">
        <v>2.1264999999999999E-2</v>
      </c>
      <c r="F71" s="17">
        <v>0.106139</v>
      </c>
      <c r="G71" s="17">
        <v>0.88235300000000005</v>
      </c>
      <c r="H71">
        <f t="shared" si="0"/>
        <v>88.235300000000009</v>
      </c>
      <c r="I71" s="50" t="s">
        <v>31</v>
      </c>
      <c r="J71" s="37">
        <v>53</v>
      </c>
      <c r="K71" s="48">
        <v>0</v>
      </c>
      <c r="L71" s="48">
        <v>0</v>
      </c>
      <c r="M71" s="22">
        <v>0</v>
      </c>
      <c r="N71" s="22">
        <v>0</v>
      </c>
    </row>
    <row r="72" spans="1:14" ht="16" x14ac:dyDescent="0.2">
      <c r="A72" s="5" t="s">
        <v>363</v>
      </c>
      <c r="B72" s="31" t="s">
        <v>391</v>
      </c>
      <c r="C72" s="17">
        <v>5.9341999999999999E-2</v>
      </c>
      <c r="D72" s="17">
        <v>4.4269999999999997E-2</v>
      </c>
      <c r="E72" s="17">
        <v>1.2489E-2</v>
      </c>
      <c r="F72" s="17">
        <v>4.1667000000000003E-2</v>
      </c>
      <c r="G72" s="17">
        <v>0.70588200000000001</v>
      </c>
      <c r="H72">
        <f t="shared" si="0"/>
        <v>70.588200000000001</v>
      </c>
      <c r="I72" s="50" t="s">
        <v>23</v>
      </c>
      <c r="J72" s="37">
        <v>49</v>
      </c>
      <c r="K72" s="48">
        <v>1.5</v>
      </c>
      <c r="L72" s="48">
        <v>0</v>
      </c>
      <c r="M72" s="22">
        <v>0</v>
      </c>
      <c r="N72" s="22">
        <v>0</v>
      </c>
    </row>
    <row r="73" spans="1:14" ht="16" x14ac:dyDescent="0.2">
      <c r="A73" s="5" t="s">
        <v>363</v>
      </c>
      <c r="B73" s="31" t="s">
        <v>392</v>
      </c>
      <c r="C73" s="17">
        <v>5.5800000000000002E-2</v>
      </c>
      <c r="D73" s="17">
        <v>4.8202000000000002E-2</v>
      </c>
      <c r="E73" s="17">
        <v>2.5773000000000001E-2</v>
      </c>
      <c r="F73" s="17">
        <v>4.7960999999999997E-2</v>
      </c>
      <c r="G73" s="51">
        <v>0.64705900000000005</v>
      </c>
      <c r="H73">
        <f t="shared" si="0"/>
        <v>64.7059</v>
      </c>
      <c r="I73" s="50" t="s">
        <v>31</v>
      </c>
      <c r="J73" s="37">
        <v>54</v>
      </c>
      <c r="K73" s="48">
        <v>0</v>
      </c>
      <c r="L73" s="48">
        <v>0</v>
      </c>
      <c r="M73" s="22">
        <v>0</v>
      </c>
      <c r="N73" s="22">
        <v>0</v>
      </c>
    </row>
    <row r="74" spans="1:14" ht="16" x14ac:dyDescent="0.2">
      <c r="A74" s="5" t="s">
        <v>363</v>
      </c>
      <c r="B74" s="31" t="s">
        <v>393</v>
      </c>
      <c r="C74" s="17">
        <v>6.2232999999999997E-2</v>
      </c>
      <c r="D74" s="17">
        <v>4.9347000000000002E-2</v>
      </c>
      <c r="E74" s="17">
        <v>1.0239E-2</v>
      </c>
      <c r="F74" s="17">
        <v>0.115219</v>
      </c>
      <c r="G74" s="17">
        <v>0.41176499999999999</v>
      </c>
      <c r="H74">
        <f t="shared" si="0"/>
        <v>41.176499999999997</v>
      </c>
      <c r="I74" s="50" t="s">
        <v>31</v>
      </c>
      <c r="J74" s="37">
        <v>71</v>
      </c>
      <c r="K74" s="48">
        <v>6</v>
      </c>
      <c r="L74" s="48">
        <v>0</v>
      </c>
      <c r="M74" s="22">
        <v>1</v>
      </c>
      <c r="N74" s="22">
        <v>0</v>
      </c>
    </row>
    <row r="75" spans="1:14" ht="16" x14ac:dyDescent="0.2">
      <c r="A75" s="5" t="s">
        <v>363</v>
      </c>
      <c r="B75" s="31" t="s">
        <v>394</v>
      </c>
      <c r="C75" s="17">
        <v>0.117858</v>
      </c>
      <c r="D75" s="17">
        <v>9.7522999999999999E-2</v>
      </c>
      <c r="E75" s="17">
        <v>3.0872E-2</v>
      </c>
      <c r="F75" s="17">
        <v>0.109152</v>
      </c>
      <c r="G75" s="17">
        <v>0.52941199999999999</v>
      </c>
      <c r="H75">
        <f t="shared" si="0"/>
        <v>52.941200000000002</v>
      </c>
      <c r="I75" s="50" t="s">
        <v>23</v>
      </c>
      <c r="J75" s="37">
        <v>76</v>
      </c>
      <c r="K75" s="48">
        <v>5</v>
      </c>
      <c r="L75" s="48">
        <v>0</v>
      </c>
      <c r="M75" s="22">
        <v>1</v>
      </c>
      <c r="N75" s="22">
        <v>0</v>
      </c>
    </row>
    <row r="76" spans="1:14" ht="16" x14ac:dyDescent="0.2">
      <c r="A76" s="5" t="s">
        <v>363</v>
      </c>
      <c r="B76" s="31" t="s">
        <v>395</v>
      </c>
      <c r="C76" s="17">
        <v>0.205655</v>
      </c>
      <c r="D76" s="17">
        <v>0.21363799999999999</v>
      </c>
      <c r="E76" s="17">
        <v>0.16702500000000001</v>
      </c>
      <c r="F76" s="17">
        <v>0.173674</v>
      </c>
      <c r="G76" s="17">
        <v>0.52941199999999999</v>
      </c>
      <c r="H76">
        <f t="shared" si="0"/>
        <v>52.941200000000002</v>
      </c>
      <c r="I76" s="50" t="s">
        <v>31</v>
      </c>
      <c r="J76" s="37">
        <v>55</v>
      </c>
      <c r="K76" s="48">
        <v>1</v>
      </c>
      <c r="L76" s="48">
        <v>0</v>
      </c>
      <c r="M76" s="22">
        <v>0</v>
      </c>
      <c r="N76" s="22">
        <v>0</v>
      </c>
    </row>
    <row r="77" spans="1:14" ht="16" x14ac:dyDescent="0.2">
      <c r="A77" s="5" t="s">
        <v>363</v>
      </c>
      <c r="B77" s="31" t="s">
        <v>396</v>
      </c>
      <c r="C77" s="17">
        <v>6.8237000000000006E-2</v>
      </c>
      <c r="D77" s="17">
        <v>8.3514000000000005E-2</v>
      </c>
      <c r="E77" s="17">
        <v>5.3995000000000001E-2</v>
      </c>
      <c r="F77" s="17">
        <v>9.3590999999999994E-2</v>
      </c>
      <c r="G77" s="17">
        <v>0.70588200000000001</v>
      </c>
      <c r="H77">
        <f t="shared" si="0"/>
        <v>70.588200000000001</v>
      </c>
      <c r="I77" s="50" t="s">
        <v>31</v>
      </c>
      <c r="J77" s="37">
        <v>69</v>
      </c>
      <c r="K77" s="48">
        <v>0</v>
      </c>
      <c r="L77" s="48">
        <v>5</v>
      </c>
      <c r="M77" s="22">
        <v>0</v>
      </c>
      <c r="N77" s="22">
        <v>1</v>
      </c>
    </row>
    <row r="78" spans="1:14" ht="16" x14ac:dyDescent="0.2">
      <c r="A78" s="5" t="s">
        <v>363</v>
      </c>
      <c r="B78" s="52" t="s">
        <v>397</v>
      </c>
      <c r="C78" s="17">
        <v>0.165996</v>
      </c>
      <c r="D78" s="17">
        <v>0.74943700000000002</v>
      </c>
      <c r="E78" s="17">
        <v>0.72742899999999999</v>
      </c>
      <c r="F78" s="17">
        <v>0.43995200000000001</v>
      </c>
      <c r="G78" s="17">
        <v>0.352941</v>
      </c>
      <c r="H78">
        <f t="shared" si="0"/>
        <v>35.2941</v>
      </c>
      <c r="I78" s="50" t="s">
        <v>23</v>
      </c>
      <c r="J78" s="37">
        <v>50</v>
      </c>
      <c r="K78" s="48">
        <v>47</v>
      </c>
      <c r="L78" s="48">
        <v>20</v>
      </c>
      <c r="M78" s="22">
        <v>1</v>
      </c>
      <c r="N78" s="22">
        <v>1</v>
      </c>
    </row>
    <row r="79" spans="1:14" ht="16" x14ac:dyDescent="0.2">
      <c r="A79" s="5" t="s">
        <v>363</v>
      </c>
      <c r="B79" s="31" t="s">
        <v>398</v>
      </c>
      <c r="C79" s="17">
        <v>3.3473000000000003E-2</v>
      </c>
      <c r="D79" s="17">
        <v>3.0127999999999999E-2</v>
      </c>
      <c r="E79" s="17">
        <v>4.5700000000000003E-3</v>
      </c>
      <c r="F79" s="17">
        <v>4.4583999999999999E-2</v>
      </c>
      <c r="G79" s="17">
        <v>0.88235300000000005</v>
      </c>
      <c r="H79">
        <f t="shared" si="0"/>
        <v>88.235300000000009</v>
      </c>
      <c r="I79" s="50" t="s">
        <v>31</v>
      </c>
      <c r="J79" s="37">
        <v>64</v>
      </c>
      <c r="K79" s="48">
        <v>18</v>
      </c>
      <c r="L79" s="48">
        <v>1</v>
      </c>
      <c r="M79" s="22">
        <v>1</v>
      </c>
      <c r="N79" s="22">
        <v>0</v>
      </c>
    </row>
    <row r="80" spans="1:14" ht="16" x14ac:dyDescent="0.2">
      <c r="A80" s="5" t="s">
        <v>363</v>
      </c>
      <c r="B80" s="31" t="s">
        <v>399</v>
      </c>
      <c r="C80" s="17">
        <v>0.10506</v>
      </c>
      <c r="D80" s="17">
        <v>7.2675000000000003E-2</v>
      </c>
      <c r="E80" s="17">
        <v>3.0216E-2</v>
      </c>
      <c r="F80" s="17">
        <v>0.111263</v>
      </c>
      <c r="G80" s="17">
        <v>0.764706</v>
      </c>
      <c r="H80">
        <f t="shared" si="0"/>
        <v>76.470600000000005</v>
      </c>
      <c r="I80" s="50" t="s">
        <v>31</v>
      </c>
      <c r="J80" s="37">
        <v>66</v>
      </c>
      <c r="K80" s="48">
        <v>0</v>
      </c>
      <c r="L80" s="48">
        <v>4</v>
      </c>
      <c r="M80" s="22">
        <v>0</v>
      </c>
      <c r="N80" s="22">
        <v>0</v>
      </c>
    </row>
    <row r="81" spans="1:14" ht="16" x14ac:dyDescent="0.2">
      <c r="A81" s="5" t="s">
        <v>363</v>
      </c>
      <c r="B81" s="31" t="s">
        <v>400</v>
      </c>
      <c r="C81" s="17">
        <v>8.9795E-2</v>
      </c>
      <c r="D81" s="17">
        <v>6.3673999999999994E-2</v>
      </c>
      <c r="E81" s="17">
        <v>1.6445000000000001E-2</v>
      </c>
      <c r="F81" s="17">
        <v>0.16825599999999999</v>
      </c>
      <c r="G81" s="17">
        <v>0.47058800000000001</v>
      </c>
      <c r="H81">
        <f t="shared" si="0"/>
        <v>47.058799999999998</v>
      </c>
      <c r="I81" s="50" t="s">
        <v>23</v>
      </c>
      <c r="J81" s="37">
        <v>65</v>
      </c>
      <c r="K81" s="48">
        <v>0</v>
      </c>
      <c r="L81" s="48">
        <v>3</v>
      </c>
      <c r="M81" s="22">
        <v>0</v>
      </c>
      <c r="N81" s="22">
        <v>0</v>
      </c>
    </row>
    <row r="82" spans="1:14" ht="16" x14ac:dyDescent="0.2">
      <c r="A82" s="5" t="s">
        <v>363</v>
      </c>
      <c r="B82" s="31" t="s">
        <v>401</v>
      </c>
      <c r="C82" s="17">
        <v>0.18229899999999999</v>
      </c>
      <c r="D82" s="17">
        <v>0.15881200000000001</v>
      </c>
      <c r="E82" s="17">
        <v>0.11823699999999999</v>
      </c>
      <c r="F82" s="17">
        <v>7.6282000000000003E-2</v>
      </c>
      <c r="G82" s="17">
        <v>0.58823499999999995</v>
      </c>
      <c r="H82">
        <f t="shared" si="0"/>
        <v>58.823499999999996</v>
      </c>
      <c r="I82" s="50" t="s">
        <v>31</v>
      </c>
      <c r="J82" s="37">
        <v>69</v>
      </c>
      <c r="K82" s="48">
        <v>0</v>
      </c>
      <c r="L82" s="48">
        <v>20</v>
      </c>
      <c r="M82" s="22">
        <v>0</v>
      </c>
      <c r="N82" s="22">
        <v>1</v>
      </c>
    </row>
    <row r="83" spans="1:14" ht="16" x14ac:dyDescent="0.2">
      <c r="A83" s="5" t="s">
        <v>363</v>
      </c>
      <c r="B83" s="31" t="s">
        <v>402</v>
      </c>
      <c r="C83" s="17">
        <v>8.6598999999999995E-2</v>
      </c>
      <c r="D83" s="17">
        <v>9.8726999999999995E-2</v>
      </c>
      <c r="E83" s="17">
        <v>6.3156000000000004E-2</v>
      </c>
      <c r="F83" s="17">
        <v>9.0975E-2</v>
      </c>
      <c r="G83" s="17">
        <v>0.47058800000000001</v>
      </c>
      <c r="H83">
        <f t="shared" si="0"/>
        <v>47.058799999999998</v>
      </c>
      <c r="I83" s="50" t="s">
        <v>31</v>
      </c>
      <c r="J83" s="37">
        <v>64</v>
      </c>
      <c r="K83" s="48">
        <v>0</v>
      </c>
      <c r="L83" s="48">
        <v>0</v>
      </c>
      <c r="M83" s="22">
        <v>0</v>
      </c>
      <c r="N83" s="22">
        <v>0</v>
      </c>
    </row>
    <row r="84" spans="1:14" ht="16" x14ac:dyDescent="0.2">
      <c r="A84" s="5" t="s">
        <v>363</v>
      </c>
      <c r="B84" s="31" t="s">
        <v>403</v>
      </c>
      <c r="C84" s="17">
        <v>0.117835</v>
      </c>
      <c r="D84" s="17">
        <v>0.14415700000000001</v>
      </c>
      <c r="E84" s="17">
        <v>0.105516</v>
      </c>
      <c r="F84" s="17">
        <v>9.6560999999999994E-2</v>
      </c>
      <c r="G84" s="17">
        <v>0.82352899999999996</v>
      </c>
      <c r="H84">
        <f t="shared" si="0"/>
        <v>82.352899999999991</v>
      </c>
      <c r="I84" s="50" t="s">
        <v>31</v>
      </c>
      <c r="J84" s="37">
        <v>63</v>
      </c>
      <c r="K84" s="48">
        <v>5</v>
      </c>
      <c r="L84" s="48">
        <v>0</v>
      </c>
      <c r="M84" s="22">
        <v>1</v>
      </c>
      <c r="N84" s="22">
        <v>0</v>
      </c>
    </row>
    <row r="85" spans="1:14" ht="16" x14ac:dyDescent="0.2">
      <c r="A85" s="5" t="s">
        <v>363</v>
      </c>
      <c r="B85" s="31" t="s">
        <v>404</v>
      </c>
      <c r="C85" s="17">
        <v>6.6447000000000006E-2</v>
      </c>
      <c r="D85" s="17">
        <v>0.17877100000000001</v>
      </c>
      <c r="E85" s="17">
        <v>0.14874100000000001</v>
      </c>
      <c r="F85" s="17">
        <v>0.13902400000000001</v>
      </c>
      <c r="G85" s="17">
        <v>0.82352899999999996</v>
      </c>
      <c r="H85">
        <f t="shared" si="0"/>
        <v>82.352899999999991</v>
      </c>
      <c r="I85" s="50" t="s">
        <v>31</v>
      </c>
      <c r="J85" s="37">
        <v>67</v>
      </c>
      <c r="K85" s="48">
        <v>21</v>
      </c>
      <c r="L85" s="48">
        <v>0</v>
      </c>
      <c r="M85" s="22">
        <v>1</v>
      </c>
      <c r="N85" s="22">
        <v>0</v>
      </c>
    </row>
    <row r="86" spans="1:14" ht="16" x14ac:dyDescent="0.2">
      <c r="A86" s="5" t="s">
        <v>363</v>
      </c>
      <c r="B86" s="31" t="s">
        <v>405</v>
      </c>
      <c r="C86" s="17">
        <v>6.1105E-2</v>
      </c>
      <c r="D86" s="17">
        <v>5.3982000000000002E-2</v>
      </c>
      <c r="E86" s="17">
        <v>1.2304000000000001E-2</v>
      </c>
      <c r="F86" s="17">
        <v>0.11945799999999999</v>
      </c>
      <c r="G86" s="17">
        <v>0.70588200000000001</v>
      </c>
      <c r="H86">
        <f t="shared" si="0"/>
        <v>70.588200000000001</v>
      </c>
      <c r="I86" s="50" t="s">
        <v>23</v>
      </c>
      <c r="J86" s="37">
        <v>71</v>
      </c>
      <c r="K86" s="48">
        <v>6</v>
      </c>
      <c r="L86" s="48">
        <v>1</v>
      </c>
      <c r="M86" s="22">
        <v>1</v>
      </c>
      <c r="N86" s="22">
        <v>0</v>
      </c>
    </row>
    <row r="87" spans="1:14" ht="16" x14ac:dyDescent="0.2">
      <c r="A87" s="5" t="s">
        <v>363</v>
      </c>
      <c r="B87" s="31" t="s">
        <v>406</v>
      </c>
      <c r="C87" s="17">
        <v>7.739E-2</v>
      </c>
      <c r="D87" s="17">
        <v>6.1806E-2</v>
      </c>
      <c r="E87" s="17">
        <v>2.3791E-2</v>
      </c>
      <c r="F87" s="17">
        <v>5.5757000000000001E-2</v>
      </c>
      <c r="G87" s="17">
        <v>0.58823499999999995</v>
      </c>
      <c r="H87">
        <f t="shared" si="0"/>
        <v>58.823499999999996</v>
      </c>
      <c r="I87" s="50" t="s">
        <v>23</v>
      </c>
      <c r="J87" s="37">
        <v>83</v>
      </c>
      <c r="K87" s="48">
        <v>0</v>
      </c>
      <c r="L87" s="48">
        <v>1</v>
      </c>
      <c r="M87" s="22">
        <v>0</v>
      </c>
      <c r="N87" s="22">
        <v>0</v>
      </c>
    </row>
    <row r="88" spans="1:14" ht="16" x14ac:dyDescent="0.2">
      <c r="A88" s="5" t="s">
        <v>363</v>
      </c>
      <c r="B88" s="31" t="s">
        <v>407</v>
      </c>
      <c r="C88" s="17">
        <v>0.15318499999999999</v>
      </c>
      <c r="D88" s="17">
        <v>0.14486499999999999</v>
      </c>
      <c r="E88" s="17">
        <v>7.5108999999999995E-2</v>
      </c>
      <c r="F88" s="17">
        <v>0.191328</v>
      </c>
      <c r="G88" s="17">
        <v>0.70588200000000001</v>
      </c>
      <c r="H88">
        <f t="shared" si="0"/>
        <v>70.588200000000001</v>
      </c>
      <c r="I88" s="50" t="s">
        <v>31</v>
      </c>
      <c r="J88" s="37">
        <v>81</v>
      </c>
      <c r="K88" s="48">
        <v>0</v>
      </c>
      <c r="L88" s="48">
        <v>0</v>
      </c>
      <c r="M88" s="22">
        <v>0</v>
      </c>
      <c r="N88" s="22">
        <v>0</v>
      </c>
    </row>
    <row r="89" spans="1:14" ht="16" x14ac:dyDescent="0.2">
      <c r="A89" s="5" t="s">
        <v>363</v>
      </c>
      <c r="B89" s="31" t="s">
        <v>408</v>
      </c>
      <c r="C89" s="17">
        <v>4.0707E-2</v>
      </c>
      <c r="D89" s="17">
        <v>0.181085</v>
      </c>
      <c r="E89" s="17">
        <v>0.1575</v>
      </c>
      <c r="F89" s="17">
        <v>0.12166</v>
      </c>
      <c r="G89" s="17">
        <v>0.82352899999999996</v>
      </c>
      <c r="H89">
        <f t="shared" si="0"/>
        <v>82.352899999999991</v>
      </c>
      <c r="I89" s="50" t="s">
        <v>31</v>
      </c>
      <c r="J89" s="37">
        <v>62</v>
      </c>
      <c r="K89" s="48">
        <v>2</v>
      </c>
      <c r="L89" s="48">
        <v>0</v>
      </c>
      <c r="M89" s="22">
        <v>0</v>
      </c>
      <c r="N89" s="22">
        <v>0</v>
      </c>
    </row>
    <row r="90" spans="1:14" ht="16" x14ac:dyDescent="0.2">
      <c r="A90" s="5" t="s">
        <v>363</v>
      </c>
      <c r="B90" s="31" t="s">
        <v>409</v>
      </c>
      <c r="C90" s="17">
        <v>8.3538000000000001E-2</v>
      </c>
      <c r="D90" s="17">
        <v>1.5761309999999999</v>
      </c>
      <c r="E90" s="17">
        <v>1.5235529999999999</v>
      </c>
      <c r="F90" s="17">
        <v>0.17932300000000001</v>
      </c>
      <c r="G90" s="17">
        <v>0.58823499999999995</v>
      </c>
      <c r="H90">
        <f t="shared" si="0"/>
        <v>58.823499999999996</v>
      </c>
      <c r="I90" s="50" t="s">
        <v>31</v>
      </c>
      <c r="J90" s="37">
        <v>77</v>
      </c>
      <c r="K90" s="48">
        <v>0</v>
      </c>
      <c r="L90" s="48">
        <v>0</v>
      </c>
      <c r="M90" s="22">
        <v>0</v>
      </c>
      <c r="N90" s="22">
        <v>0</v>
      </c>
    </row>
    <row r="91" spans="1:14" ht="16" x14ac:dyDescent="0.2">
      <c r="A91" s="5" t="s">
        <v>363</v>
      </c>
      <c r="B91" s="31" t="s">
        <v>410</v>
      </c>
      <c r="C91" s="17">
        <v>3.9146E-2</v>
      </c>
      <c r="D91" s="17">
        <v>3.5191E-2</v>
      </c>
      <c r="E91" s="17">
        <v>3.4840000000000001E-3</v>
      </c>
      <c r="F91" s="17">
        <v>4.5302000000000002E-2</v>
      </c>
      <c r="G91" s="17">
        <v>0.70588200000000001</v>
      </c>
      <c r="H91">
        <f t="shared" si="0"/>
        <v>70.588200000000001</v>
      </c>
      <c r="I91" s="50" t="s">
        <v>31</v>
      </c>
      <c r="J91" s="37">
        <v>68</v>
      </c>
      <c r="K91" s="48">
        <v>5</v>
      </c>
      <c r="L91" s="48">
        <v>0</v>
      </c>
      <c r="M91" s="22">
        <v>1</v>
      </c>
      <c r="N91" s="22">
        <v>0</v>
      </c>
    </row>
    <row r="92" spans="1:14" ht="16" x14ac:dyDescent="0.2">
      <c r="A92" s="5" t="s">
        <v>363</v>
      </c>
      <c r="B92" s="31" t="s">
        <v>411</v>
      </c>
      <c r="C92" s="17">
        <v>4.2619999999999998E-2</v>
      </c>
      <c r="D92" s="17">
        <v>0.11326700000000001</v>
      </c>
      <c r="E92" s="17">
        <v>8.5218000000000002E-2</v>
      </c>
      <c r="F92" s="17">
        <v>8.3580000000000002E-2</v>
      </c>
      <c r="G92" s="17">
        <v>0.764706</v>
      </c>
      <c r="H92">
        <f t="shared" si="0"/>
        <v>76.470600000000005</v>
      </c>
      <c r="I92" s="50" t="s">
        <v>31</v>
      </c>
      <c r="J92" s="37">
        <v>64</v>
      </c>
      <c r="K92" s="48">
        <v>7</v>
      </c>
      <c r="L92" s="48">
        <v>4</v>
      </c>
      <c r="M92" s="22">
        <v>1</v>
      </c>
      <c r="N92" s="22">
        <v>0</v>
      </c>
    </row>
    <row r="93" spans="1:14" ht="16" x14ac:dyDescent="0.2">
      <c r="A93" s="5" t="s">
        <v>363</v>
      </c>
      <c r="B93" s="31" t="s">
        <v>412</v>
      </c>
      <c r="C93" s="17">
        <v>4.3096000000000002E-2</v>
      </c>
      <c r="D93" s="17">
        <v>3.7594000000000002E-2</v>
      </c>
      <c r="E93" s="17">
        <v>9.3559999999999997E-3</v>
      </c>
      <c r="F93" s="17">
        <v>5.7237999999999997E-2</v>
      </c>
      <c r="G93" s="17">
        <v>0.82352899999999996</v>
      </c>
      <c r="H93">
        <f t="shared" si="0"/>
        <v>82.352899999999991</v>
      </c>
      <c r="I93" s="50" t="s">
        <v>23</v>
      </c>
      <c r="J93" s="37">
        <v>66</v>
      </c>
      <c r="K93" s="48">
        <v>0</v>
      </c>
      <c r="L93" s="48">
        <v>5</v>
      </c>
      <c r="M93" s="22">
        <v>0</v>
      </c>
      <c r="N93" s="22">
        <v>1</v>
      </c>
    </row>
    <row r="94" spans="1:14" ht="16" x14ac:dyDescent="0.2">
      <c r="A94" s="5" t="s">
        <v>363</v>
      </c>
      <c r="B94" s="31" t="s">
        <v>413</v>
      </c>
      <c r="C94" s="17">
        <v>8.2294000000000006E-2</v>
      </c>
      <c r="D94" s="17">
        <v>6.0858000000000002E-2</v>
      </c>
      <c r="E94" s="17">
        <v>1.1084E-2</v>
      </c>
      <c r="F94" s="17">
        <v>6.6157999999999995E-2</v>
      </c>
      <c r="G94" s="17">
        <v>0.764706</v>
      </c>
      <c r="H94">
        <f t="shared" si="0"/>
        <v>76.470600000000005</v>
      </c>
      <c r="I94" s="50" t="s">
        <v>23</v>
      </c>
      <c r="J94" s="37">
        <v>54</v>
      </c>
      <c r="K94" s="48">
        <v>6</v>
      </c>
      <c r="L94" s="48">
        <v>15</v>
      </c>
      <c r="M94" s="22">
        <v>1</v>
      </c>
      <c r="N94" s="22">
        <v>1</v>
      </c>
    </row>
    <row r="95" spans="1:14" ht="16" x14ac:dyDescent="0.2">
      <c r="A95" s="5" t="s">
        <v>363</v>
      </c>
      <c r="B95" s="31" t="s">
        <v>414</v>
      </c>
      <c r="C95" s="17">
        <v>5.1185000000000001E-2</v>
      </c>
      <c r="D95" s="17">
        <v>0.11539000000000001</v>
      </c>
      <c r="E95" s="17">
        <v>8.3013000000000003E-2</v>
      </c>
      <c r="F95" s="17">
        <v>0.12640999999999999</v>
      </c>
      <c r="G95" s="53">
        <v>0.64705900000000005</v>
      </c>
      <c r="H95">
        <f t="shared" si="0"/>
        <v>64.7059</v>
      </c>
      <c r="I95" s="50" t="s">
        <v>31</v>
      </c>
      <c r="J95" s="37">
        <v>63</v>
      </c>
      <c r="K95" s="48">
        <v>6</v>
      </c>
      <c r="L95" s="48">
        <v>0</v>
      </c>
      <c r="M95" s="22">
        <v>1</v>
      </c>
      <c r="N95" s="22">
        <v>0</v>
      </c>
    </row>
    <row r="96" spans="1:14" ht="16" x14ac:dyDescent="0.2">
      <c r="A96" s="5" t="s">
        <v>363</v>
      </c>
      <c r="B96" s="31" t="s">
        <v>415</v>
      </c>
      <c r="C96" s="17">
        <v>8.3255999999999997E-2</v>
      </c>
      <c r="D96" s="17">
        <v>5.9318999999999997E-2</v>
      </c>
      <c r="E96" s="17">
        <v>1.7121999999999998E-2</v>
      </c>
      <c r="F96" s="17">
        <v>7.7545000000000003E-2</v>
      </c>
      <c r="G96" s="17">
        <v>0.764706</v>
      </c>
      <c r="H96">
        <f t="shared" si="0"/>
        <v>76.470600000000005</v>
      </c>
      <c r="I96" s="50" t="s">
        <v>23</v>
      </c>
      <c r="J96" s="37">
        <v>77</v>
      </c>
      <c r="K96" s="48">
        <v>0</v>
      </c>
      <c r="L96" s="48">
        <v>0</v>
      </c>
      <c r="M96" s="22">
        <v>0</v>
      </c>
      <c r="N96" s="22">
        <v>0</v>
      </c>
    </row>
    <row r="97" spans="1:14" ht="16" x14ac:dyDescent="0.2">
      <c r="A97" s="5" t="s">
        <v>363</v>
      </c>
      <c r="B97" s="31" t="s">
        <v>416</v>
      </c>
      <c r="C97" s="17">
        <v>0.19128000000000001</v>
      </c>
      <c r="D97" s="17">
        <v>0.19970399999999999</v>
      </c>
      <c r="E97" s="17">
        <v>0.14704300000000001</v>
      </c>
      <c r="F97" s="17">
        <v>8.4810999999999998E-2</v>
      </c>
      <c r="G97" s="17">
        <v>0.70588200000000001</v>
      </c>
      <c r="H97">
        <f t="shared" si="0"/>
        <v>70.588200000000001</v>
      </c>
      <c r="I97" s="50" t="s">
        <v>31</v>
      </c>
      <c r="J97" s="37">
        <v>77</v>
      </c>
      <c r="K97" s="48">
        <v>0</v>
      </c>
      <c r="L97" s="48">
        <v>0</v>
      </c>
      <c r="M97" s="22">
        <v>0</v>
      </c>
      <c r="N97" s="22">
        <v>0</v>
      </c>
    </row>
    <row r="98" spans="1:14" ht="16" x14ac:dyDescent="0.2">
      <c r="A98" s="5" t="s">
        <v>363</v>
      </c>
      <c r="B98" s="31" t="s">
        <v>417</v>
      </c>
      <c r="C98" s="17">
        <v>8.4374000000000005E-2</v>
      </c>
      <c r="D98" s="17">
        <v>7.3025999999999994E-2</v>
      </c>
      <c r="E98" s="17">
        <v>2.0265999999999999E-2</v>
      </c>
      <c r="F98" s="17">
        <v>0.117398</v>
      </c>
      <c r="G98" s="17">
        <v>0.58823499999999995</v>
      </c>
      <c r="H98">
        <f t="shared" si="0"/>
        <v>58.823499999999996</v>
      </c>
      <c r="I98" s="50" t="s">
        <v>31</v>
      </c>
      <c r="J98" s="37">
        <v>58</v>
      </c>
      <c r="K98" s="48">
        <v>10</v>
      </c>
      <c r="L98" s="48">
        <v>20</v>
      </c>
      <c r="M98" s="22">
        <v>1</v>
      </c>
      <c r="N98" s="22">
        <v>1</v>
      </c>
    </row>
    <row r="99" spans="1:14" ht="16" x14ac:dyDescent="0.2">
      <c r="A99" s="5" t="s">
        <v>363</v>
      </c>
      <c r="B99" s="31" t="s">
        <v>418</v>
      </c>
      <c r="C99" s="17">
        <v>0.14719099999999999</v>
      </c>
      <c r="D99" s="17">
        <v>0.111816</v>
      </c>
      <c r="E99" s="17">
        <v>5.6488999999999998E-2</v>
      </c>
      <c r="F99" s="17">
        <v>0.139651</v>
      </c>
      <c r="G99" s="17">
        <v>0.58823499999999995</v>
      </c>
      <c r="H99">
        <f t="shared" si="0"/>
        <v>58.823499999999996</v>
      </c>
      <c r="I99" s="50" t="s">
        <v>31</v>
      </c>
      <c r="J99" s="37">
        <v>66</v>
      </c>
      <c r="K99" s="48">
        <v>11</v>
      </c>
      <c r="L99" s="48">
        <v>0</v>
      </c>
      <c r="M99" s="22">
        <v>1</v>
      </c>
      <c r="N99" s="22">
        <v>0</v>
      </c>
    </row>
    <row r="100" spans="1:14" ht="16" x14ac:dyDescent="0.2">
      <c r="A100" s="5" t="s">
        <v>363</v>
      </c>
      <c r="B100" s="31" t="s">
        <v>419</v>
      </c>
      <c r="C100" s="17">
        <v>6.0586000000000001E-2</v>
      </c>
      <c r="D100" s="17">
        <v>4.7725999999999998E-2</v>
      </c>
      <c r="E100" s="17">
        <v>8.2170000000000003E-3</v>
      </c>
      <c r="F100" s="17">
        <v>4.2906E-2</v>
      </c>
      <c r="G100" s="17">
        <v>0.41176499999999999</v>
      </c>
      <c r="H100">
        <f t="shared" si="0"/>
        <v>41.176499999999997</v>
      </c>
      <c r="I100" s="50" t="s">
        <v>31</v>
      </c>
      <c r="J100" s="37">
        <v>70</v>
      </c>
      <c r="K100" s="48">
        <v>6</v>
      </c>
      <c r="L100" s="48">
        <v>0</v>
      </c>
      <c r="M100" s="22">
        <v>1</v>
      </c>
      <c r="N100" s="22">
        <v>0</v>
      </c>
    </row>
    <row r="101" spans="1:14" ht="16" x14ac:dyDescent="0.2">
      <c r="A101" s="5" t="s">
        <v>363</v>
      </c>
      <c r="B101" s="31" t="s">
        <v>420</v>
      </c>
      <c r="C101" s="17">
        <v>6.2916E-2</v>
      </c>
      <c r="D101" s="17">
        <v>4.2086999999999999E-2</v>
      </c>
      <c r="E101" s="17">
        <v>1.4485E-2</v>
      </c>
      <c r="F101" s="17">
        <v>3.9226999999999998E-2</v>
      </c>
      <c r="G101" s="17">
        <v>0.94117600000000001</v>
      </c>
      <c r="H101">
        <f t="shared" si="0"/>
        <v>94.117599999999996</v>
      </c>
      <c r="I101" s="50" t="s">
        <v>23</v>
      </c>
      <c r="J101" s="37">
        <v>84</v>
      </c>
      <c r="K101" s="48">
        <v>7</v>
      </c>
      <c r="L101" s="48">
        <v>0</v>
      </c>
      <c r="M101" s="22">
        <v>1</v>
      </c>
      <c r="N101" s="22">
        <v>0</v>
      </c>
    </row>
    <row r="102" spans="1:14" ht="16" x14ac:dyDescent="0.2">
      <c r="A102" s="5" t="s">
        <v>363</v>
      </c>
      <c r="B102" s="31" t="s">
        <v>421</v>
      </c>
      <c r="C102" s="17">
        <v>7.4621999999999994E-2</v>
      </c>
      <c r="D102" s="17">
        <v>0.13115499999999999</v>
      </c>
      <c r="E102" s="17">
        <v>9.6090999999999996E-2</v>
      </c>
      <c r="F102" s="17">
        <v>0.18407999999999999</v>
      </c>
      <c r="G102" s="51">
        <v>0.64705900000000005</v>
      </c>
      <c r="H102">
        <f t="shared" si="0"/>
        <v>64.7059</v>
      </c>
      <c r="I102" s="50" t="s">
        <v>31</v>
      </c>
      <c r="J102" s="37">
        <v>61</v>
      </c>
      <c r="K102" s="48">
        <v>0</v>
      </c>
      <c r="L102" s="48">
        <v>0</v>
      </c>
      <c r="M102" s="22">
        <v>0</v>
      </c>
      <c r="N102" s="22">
        <v>0</v>
      </c>
    </row>
    <row r="103" spans="1:14" ht="16" x14ac:dyDescent="0.2">
      <c r="A103" s="5" t="s">
        <v>363</v>
      </c>
      <c r="B103" s="31" t="s">
        <v>422</v>
      </c>
      <c r="C103" s="17">
        <v>0.13376399999999999</v>
      </c>
      <c r="D103" s="17">
        <v>1.3236760000000001</v>
      </c>
      <c r="E103" s="17">
        <v>1.2725200000000001</v>
      </c>
      <c r="F103" s="17">
        <v>0.257909</v>
      </c>
      <c r="G103" s="51">
        <v>0.64705900000000005</v>
      </c>
      <c r="H103">
        <f t="shared" si="0"/>
        <v>64.7059</v>
      </c>
      <c r="I103" s="50" t="s">
        <v>23</v>
      </c>
      <c r="J103" s="37">
        <v>80</v>
      </c>
      <c r="K103" s="48">
        <v>2</v>
      </c>
      <c r="L103" s="48">
        <v>5</v>
      </c>
      <c r="M103" s="22">
        <v>0</v>
      </c>
      <c r="N103" s="22">
        <v>1</v>
      </c>
    </row>
    <row r="104" spans="1:14" ht="16" x14ac:dyDescent="0.2">
      <c r="A104" s="5" t="s">
        <v>363</v>
      </c>
      <c r="B104" s="31" t="s">
        <v>423</v>
      </c>
      <c r="C104" s="17">
        <v>6.6447000000000006E-2</v>
      </c>
      <c r="D104" s="17">
        <v>0.116578</v>
      </c>
      <c r="E104" s="17">
        <v>8.7110000000000007E-2</v>
      </c>
      <c r="F104" s="17">
        <v>0.10704900000000001</v>
      </c>
      <c r="G104" s="17">
        <v>0.764706</v>
      </c>
      <c r="H104">
        <f t="shared" si="0"/>
        <v>76.470600000000005</v>
      </c>
      <c r="I104" s="50" t="s">
        <v>31</v>
      </c>
      <c r="J104" s="37">
        <v>74</v>
      </c>
      <c r="K104" s="48">
        <v>40</v>
      </c>
      <c r="L104" s="48">
        <v>0</v>
      </c>
      <c r="M104" s="22">
        <v>1</v>
      </c>
      <c r="N104" s="22">
        <v>0</v>
      </c>
    </row>
    <row r="105" spans="1:14" ht="16" x14ac:dyDescent="0.2">
      <c r="A105" s="5" t="s">
        <v>363</v>
      </c>
      <c r="B105" s="31" t="s">
        <v>424</v>
      </c>
      <c r="C105" s="17">
        <v>5.3060999999999997E-2</v>
      </c>
      <c r="D105" s="17">
        <v>4.4098999999999999E-2</v>
      </c>
      <c r="E105" s="17">
        <v>1.2661E-2</v>
      </c>
      <c r="F105" s="17">
        <v>4.8494000000000002E-2</v>
      </c>
      <c r="G105" s="17">
        <v>0.58823499999999995</v>
      </c>
      <c r="H105">
        <f t="shared" si="0"/>
        <v>58.823499999999996</v>
      </c>
      <c r="I105" s="50" t="s">
        <v>31</v>
      </c>
      <c r="J105" s="37">
        <v>70</v>
      </c>
      <c r="K105" s="48">
        <v>0</v>
      </c>
      <c r="L105" s="48">
        <v>0</v>
      </c>
      <c r="M105" s="22">
        <v>0</v>
      </c>
      <c r="N105" s="22">
        <v>0</v>
      </c>
    </row>
    <row r="106" spans="1:14" ht="16" x14ac:dyDescent="0.2">
      <c r="A106" s="5" t="s">
        <v>363</v>
      </c>
      <c r="B106" s="31" t="s">
        <v>425</v>
      </c>
      <c r="C106" s="17">
        <v>0.112938</v>
      </c>
      <c r="D106" s="17">
        <v>8.8818999999999995E-2</v>
      </c>
      <c r="E106" s="17">
        <v>4.9281999999999999E-2</v>
      </c>
      <c r="F106" s="17">
        <v>8.0546000000000006E-2</v>
      </c>
      <c r="G106" s="17">
        <v>0.52941199999999999</v>
      </c>
      <c r="H106">
        <f t="shared" si="0"/>
        <v>52.941200000000002</v>
      </c>
      <c r="I106" s="50" t="s">
        <v>31</v>
      </c>
      <c r="J106" s="37">
        <v>68</v>
      </c>
      <c r="K106" s="48">
        <v>0</v>
      </c>
      <c r="L106" s="48">
        <v>0</v>
      </c>
      <c r="M106" s="22">
        <v>0</v>
      </c>
      <c r="N106" s="22">
        <v>0</v>
      </c>
    </row>
    <row r="107" spans="1:14" ht="16" x14ac:dyDescent="0.2">
      <c r="A107" s="5" t="s">
        <v>363</v>
      </c>
      <c r="B107" s="31" t="s">
        <v>426</v>
      </c>
      <c r="C107" s="17">
        <v>0.15057400000000001</v>
      </c>
      <c r="D107" s="17">
        <v>0.159413</v>
      </c>
      <c r="E107" s="17">
        <v>0.120463</v>
      </c>
      <c r="F107" s="17">
        <v>0.17507300000000001</v>
      </c>
      <c r="G107" s="51">
        <v>0.64705900000000005</v>
      </c>
      <c r="H107">
        <f t="shared" si="0"/>
        <v>64.7059</v>
      </c>
      <c r="I107" s="50" t="s">
        <v>23</v>
      </c>
      <c r="J107" s="37">
        <v>57</v>
      </c>
      <c r="K107" s="48">
        <v>3</v>
      </c>
      <c r="L107" s="48">
        <v>5</v>
      </c>
      <c r="M107" s="22">
        <v>0</v>
      </c>
      <c r="N107" s="22">
        <v>1</v>
      </c>
    </row>
    <row r="108" spans="1:14" ht="16" x14ac:dyDescent="0.2">
      <c r="A108" s="5" t="s">
        <v>363</v>
      </c>
      <c r="B108" s="31" t="s">
        <v>427</v>
      </c>
      <c r="C108" s="17">
        <v>6.8773000000000001E-2</v>
      </c>
      <c r="D108" s="17">
        <v>0.20858599999999999</v>
      </c>
      <c r="E108" s="17">
        <v>0.18154300000000001</v>
      </c>
      <c r="F108" s="17">
        <v>0.20197699999999999</v>
      </c>
      <c r="G108" s="17">
        <v>0.764706</v>
      </c>
      <c r="H108">
        <f t="shared" si="0"/>
        <v>76.470600000000005</v>
      </c>
      <c r="I108" s="50" t="s">
        <v>31</v>
      </c>
      <c r="J108" s="37">
        <v>52</v>
      </c>
      <c r="K108" s="48">
        <v>10</v>
      </c>
      <c r="L108" s="48">
        <v>0</v>
      </c>
      <c r="M108" s="22">
        <v>1</v>
      </c>
      <c r="N108" s="22">
        <v>0</v>
      </c>
    </row>
    <row r="109" spans="1:14" ht="16" x14ac:dyDescent="0.2">
      <c r="A109" s="5" t="s">
        <v>363</v>
      </c>
      <c r="B109" s="31" t="s">
        <v>428</v>
      </c>
      <c r="C109" s="17">
        <v>9.8348000000000005E-2</v>
      </c>
      <c r="D109" s="17">
        <v>0.15848000000000001</v>
      </c>
      <c r="E109" s="17">
        <v>0.12149699999999999</v>
      </c>
      <c r="F109" s="17">
        <v>0.12673799999999999</v>
      </c>
      <c r="G109" s="17">
        <v>0.52941199999999999</v>
      </c>
      <c r="H109">
        <f t="shared" si="0"/>
        <v>52.941200000000002</v>
      </c>
      <c r="I109" s="50" t="s">
        <v>31</v>
      </c>
      <c r="J109" s="37">
        <v>70</v>
      </c>
      <c r="K109" s="48">
        <v>0</v>
      </c>
      <c r="L109" s="48">
        <v>0</v>
      </c>
      <c r="M109" s="22">
        <v>0</v>
      </c>
      <c r="N109" s="22">
        <v>0</v>
      </c>
    </row>
    <row r="110" spans="1:14" ht="16" x14ac:dyDescent="0.2">
      <c r="A110" s="5" t="s">
        <v>363</v>
      </c>
      <c r="B110" s="31" t="s">
        <v>429</v>
      </c>
      <c r="C110" s="17">
        <v>3.8575999999999999E-2</v>
      </c>
      <c r="D110" s="17">
        <v>5.7965999999999997E-2</v>
      </c>
      <c r="E110" s="17">
        <v>3.2138E-2</v>
      </c>
      <c r="F110" s="17">
        <v>3.4466999999999998E-2</v>
      </c>
      <c r="G110" s="17">
        <v>0.47058800000000001</v>
      </c>
      <c r="H110">
        <f t="shared" si="0"/>
        <v>47.058799999999998</v>
      </c>
      <c r="I110" s="50" t="s">
        <v>31</v>
      </c>
      <c r="J110" s="37">
        <v>69</v>
      </c>
      <c r="K110" s="48">
        <v>7</v>
      </c>
      <c r="L110" s="48">
        <v>0</v>
      </c>
      <c r="M110" s="22">
        <v>1</v>
      </c>
      <c r="N110" s="22">
        <v>0</v>
      </c>
    </row>
    <row r="111" spans="1:14" ht="16" x14ac:dyDescent="0.2">
      <c r="A111" s="5" t="s">
        <v>363</v>
      </c>
      <c r="B111" s="31" t="s">
        <v>430</v>
      </c>
      <c r="C111" s="17">
        <v>0.10834000000000001</v>
      </c>
      <c r="D111" s="17">
        <v>0.133656</v>
      </c>
      <c r="E111" s="17">
        <v>9.8546999999999996E-2</v>
      </c>
      <c r="F111" s="17">
        <v>0.132242</v>
      </c>
      <c r="G111" s="17">
        <v>0.764706</v>
      </c>
      <c r="H111">
        <f t="shared" si="0"/>
        <v>76.470600000000005</v>
      </c>
      <c r="I111" s="50" t="s">
        <v>23</v>
      </c>
      <c r="J111" s="37">
        <v>77</v>
      </c>
      <c r="K111" s="48">
        <v>0</v>
      </c>
      <c r="L111" s="48">
        <v>0</v>
      </c>
      <c r="M111" s="22">
        <v>0</v>
      </c>
      <c r="N111" s="22">
        <v>0</v>
      </c>
    </row>
    <row r="112" spans="1:14" ht="16" x14ac:dyDescent="0.2">
      <c r="A112" s="5" t="s">
        <v>363</v>
      </c>
      <c r="B112" s="31" t="s">
        <v>431</v>
      </c>
      <c r="C112" s="17">
        <v>0.100304</v>
      </c>
      <c r="D112" s="17">
        <v>0.14921000000000001</v>
      </c>
      <c r="E112" s="17">
        <v>0.111042</v>
      </c>
      <c r="F112" s="17">
        <v>0.134822</v>
      </c>
      <c r="G112" s="17">
        <v>0.58823499999999995</v>
      </c>
      <c r="H112">
        <f t="shared" si="0"/>
        <v>58.823499999999996</v>
      </c>
      <c r="I112" s="50" t="s">
        <v>23</v>
      </c>
      <c r="J112" s="37">
        <v>69</v>
      </c>
      <c r="K112" s="48">
        <v>0</v>
      </c>
      <c r="L112" s="48">
        <v>0</v>
      </c>
      <c r="M112" s="22">
        <v>0</v>
      </c>
      <c r="N112" s="22">
        <v>0</v>
      </c>
    </row>
    <row r="113" spans="1:14" ht="16" x14ac:dyDescent="0.2">
      <c r="A113" s="5" t="s">
        <v>363</v>
      </c>
      <c r="B113" s="31" t="s">
        <v>432</v>
      </c>
      <c r="C113" s="17">
        <v>0.12514900000000001</v>
      </c>
      <c r="D113" s="17">
        <v>0.18084600000000001</v>
      </c>
      <c r="E113" s="17">
        <v>0.15401100000000001</v>
      </c>
      <c r="F113" s="17">
        <v>0.140849</v>
      </c>
      <c r="G113" s="17">
        <v>0.52941199999999999</v>
      </c>
      <c r="H113">
        <f t="shared" si="0"/>
        <v>52.941200000000002</v>
      </c>
      <c r="I113" s="50" t="s">
        <v>23</v>
      </c>
      <c r="J113" s="37">
        <v>70</v>
      </c>
      <c r="K113" s="48">
        <v>0</v>
      </c>
      <c r="L113" s="48">
        <v>0</v>
      </c>
      <c r="M113" s="22">
        <v>0</v>
      </c>
      <c r="N113" s="22">
        <v>0</v>
      </c>
    </row>
    <row r="114" spans="1:14" ht="16" x14ac:dyDescent="0.2">
      <c r="A114" s="5" t="s">
        <v>363</v>
      </c>
      <c r="B114" s="52" t="s">
        <v>433</v>
      </c>
      <c r="C114" s="17">
        <v>8.9641999999999999E-2</v>
      </c>
      <c r="D114" s="17">
        <v>6.9775000000000004E-2</v>
      </c>
      <c r="E114" s="17">
        <v>2.955E-2</v>
      </c>
      <c r="F114" s="17">
        <v>7.1665000000000006E-2</v>
      </c>
      <c r="G114" s="17">
        <v>0.47058800000000001</v>
      </c>
      <c r="H114">
        <f t="shared" si="0"/>
        <v>47.058799999999998</v>
      </c>
      <c r="I114" s="50" t="s">
        <v>31</v>
      </c>
      <c r="J114" s="37">
        <v>68</v>
      </c>
      <c r="K114" s="48">
        <v>0</v>
      </c>
      <c r="L114" s="48">
        <v>0</v>
      </c>
      <c r="M114" s="22">
        <v>0</v>
      </c>
      <c r="N114" s="22">
        <v>0</v>
      </c>
    </row>
    <row r="115" spans="1:14" ht="16" x14ac:dyDescent="0.2">
      <c r="A115" s="5" t="s">
        <v>363</v>
      </c>
      <c r="B115" s="31" t="s">
        <v>434</v>
      </c>
      <c r="C115" s="17">
        <v>9.2142000000000002E-2</v>
      </c>
      <c r="D115" s="17">
        <v>6.5868999999999997E-2</v>
      </c>
      <c r="E115" s="17">
        <v>2.1149999999999999E-2</v>
      </c>
      <c r="F115" s="17">
        <v>0.100601</v>
      </c>
      <c r="G115" s="17">
        <v>0.94117600000000001</v>
      </c>
      <c r="H115">
        <f t="shared" si="0"/>
        <v>94.117599999999996</v>
      </c>
      <c r="I115" s="50" t="s">
        <v>23</v>
      </c>
      <c r="J115" s="37">
        <v>78</v>
      </c>
      <c r="K115" s="48">
        <v>0</v>
      </c>
      <c r="L115" s="48">
        <v>0</v>
      </c>
      <c r="M115" s="22">
        <v>0</v>
      </c>
      <c r="N115" s="22">
        <v>0</v>
      </c>
    </row>
    <row r="116" spans="1:14" ht="16" x14ac:dyDescent="0.2">
      <c r="A116" s="5" t="s">
        <v>363</v>
      </c>
      <c r="B116" s="31" t="s">
        <v>435</v>
      </c>
      <c r="C116" s="17">
        <v>5.4214999999999999E-2</v>
      </c>
      <c r="D116" s="17">
        <v>0.121679</v>
      </c>
      <c r="E116" s="17">
        <v>8.6664000000000005E-2</v>
      </c>
      <c r="F116" s="17">
        <v>0.13070599999999999</v>
      </c>
      <c r="G116" s="17">
        <v>0.88235300000000005</v>
      </c>
      <c r="H116">
        <f t="shared" si="0"/>
        <v>88.235300000000009</v>
      </c>
      <c r="I116" s="50" t="s">
        <v>31</v>
      </c>
      <c r="J116" s="37">
        <v>70</v>
      </c>
      <c r="K116" s="48">
        <v>12</v>
      </c>
      <c r="L116" s="48">
        <v>5</v>
      </c>
      <c r="M116" s="22">
        <v>1</v>
      </c>
      <c r="N116" s="22">
        <v>1</v>
      </c>
    </row>
    <row r="117" spans="1:14" ht="16" x14ac:dyDescent="0.2">
      <c r="A117" s="5" t="s">
        <v>363</v>
      </c>
      <c r="B117" s="31" t="s">
        <v>436</v>
      </c>
      <c r="C117" s="17">
        <v>0.11459800000000001</v>
      </c>
      <c r="D117" s="17">
        <v>1.6265179999999999</v>
      </c>
      <c r="E117" s="17">
        <v>1.5899380000000001</v>
      </c>
      <c r="F117" s="17">
        <v>0.34713100000000002</v>
      </c>
      <c r="G117" s="51">
        <v>0.64705900000000005</v>
      </c>
      <c r="H117">
        <f t="shared" si="0"/>
        <v>64.7059</v>
      </c>
      <c r="I117" s="50" t="s">
        <v>23</v>
      </c>
      <c r="J117" s="37">
        <v>90</v>
      </c>
      <c r="K117" s="48">
        <v>0</v>
      </c>
      <c r="L117" s="48">
        <v>0</v>
      </c>
      <c r="M117" s="22">
        <v>0</v>
      </c>
      <c r="N117" s="22">
        <v>0</v>
      </c>
    </row>
    <row r="118" spans="1:14" ht="16" x14ac:dyDescent="0.2">
      <c r="A118" s="5" t="s">
        <v>363</v>
      </c>
      <c r="B118" s="31" t="s">
        <v>437</v>
      </c>
      <c r="C118" s="17">
        <v>8.6928000000000005E-2</v>
      </c>
      <c r="D118" s="17">
        <v>0.22778699999999999</v>
      </c>
      <c r="E118" s="17">
        <v>0.19337099999999999</v>
      </c>
      <c r="F118" s="17">
        <v>0.16522800000000001</v>
      </c>
      <c r="G118" s="51">
        <v>0.64705900000000005</v>
      </c>
      <c r="H118">
        <f t="shared" si="0"/>
        <v>64.7059</v>
      </c>
      <c r="I118" s="50" t="s">
        <v>31</v>
      </c>
      <c r="J118" s="37">
        <v>79</v>
      </c>
      <c r="K118" s="48">
        <v>8</v>
      </c>
      <c r="L118" s="48">
        <v>0</v>
      </c>
      <c r="M118" s="22">
        <v>1</v>
      </c>
      <c r="N118" s="22">
        <v>0</v>
      </c>
    </row>
    <row r="119" spans="1:14" ht="16" x14ac:dyDescent="0.2">
      <c r="A119" s="5" t="s">
        <v>363</v>
      </c>
      <c r="B119" s="31" t="s">
        <v>438</v>
      </c>
      <c r="C119" s="17">
        <v>0.198986</v>
      </c>
      <c r="D119" s="17">
        <v>0.19647100000000001</v>
      </c>
      <c r="E119" s="17">
        <v>0.142375</v>
      </c>
      <c r="F119" s="17">
        <v>0.114907</v>
      </c>
      <c r="G119" s="17">
        <v>0.764706</v>
      </c>
      <c r="H119">
        <f t="shared" si="0"/>
        <v>76.470600000000005</v>
      </c>
      <c r="I119" s="50" t="s">
        <v>31</v>
      </c>
      <c r="J119" s="37">
        <v>57</v>
      </c>
      <c r="K119" s="48">
        <v>1.5</v>
      </c>
      <c r="L119" s="48">
        <v>0</v>
      </c>
      <c r="M119" s="22">
        <v>0</v>
      </c>
      <c r="N119" s="22">
        <v>0</v>
      </c>
    </row>
    <row r="120" spans="1:14" ht="16" x14ac:dyDescent="0.2">
      <c r="A120" s="5" t="s">
        <v>363</v>
      </c>
      <c r="B120" s="31" t="s">
        <v>439</v>
      </c>
      <c r="C120" s="17">
        <v>0.19590299999999999</v>
      </c>
      <c r="D120" s="17">
        <v>0.460841</v>
      </c>
      <c r="E120" s="17">
        <v>0.43022500000000002</v>
      </c>
      <c r="F120" s="17">
        <v>0.213144</v>
      </c>
      <c r="G120" s="17">
        <v>0.82352899999999996</v>
      </c>
      <c r="H120">
        <f t="shared" si="0"/>
        <v>82.352899999999991</v>
      </c>
      <c r="I120" s="50" t="s">
        <v>31</v>
      </c>
      <c r="J120" s="37">
        <v>58</v>
      </c>
      <c r="K120" s="48">
        <v>0</v>
      </c>
      <c r="L120" s="48">
        <v>0</v>
      </c>
      <c r="M120" s="22">
        <v>0</v>
      </c>
      <c r="N120" s="22">
        <v>0</v>
      </c>
    </row>
    <row r="121" spans="1:14" ht="16" x14ac:dyDescent="0.2">
      <c r="A121" s="5" t="s">
        <v>363</v>
      </c>
      <c r="B121" s="31" t="s">
        <v>440</v>
      </c>
      <c r="C121" s="17">
        <v>0.111693</v>
      </c>
      <c r="D121" s="17">
        <v>8.6171999999999999E-2</v>
      </c>
      <c r="E121" s="17">
        <v>2.8341000000000002E-2</v>
      </c>
      <c r="F121" s="17">
        <v>9.4195000000000001E-2</v>
      </c>
      <c r="G121" s="17">
        <v>0.352941</v>
      </c>
      <c r="H121">
        <f t="shared" si="0"/>
        <v>35.2941</v>
      </c>
      <c r="I121" s="50" t="s">
        <v>31</v>
      </c>
      <c r="J121" s="37">
        <v>60</v>
      </c>
      <c r="K121" s="48">
        <v>8</v>
      </c>
      <c r="L121" s="48">
        <v>0</v>
      </c>
      <c r="M121" s="22">
        <v>1</v>
      </c>
      <c r="N121" s="22">
        <v>0</v>
      </c>
    </row>
    <row r="122" spans="1:14" ht="16" x14ac:dyDescent="0.2">
      <c r="A122" s="5" t="s">
        <v>363</v>
      </c>
      <c r="B122" s="31" t="s">
        <v>441</v>
      </c>
      <c r="C122" s="17">
        <v>0.21549199999999999</v>
      </c>
      <c r="D122" s="17">
        <v>0.29494999999999999</v>
      </c>
      <c r="E122" s="17">
        <v>0.239648</v>
      </c>
      <c r="F122" s="17">
        <v>0.224692</v>
      </c>
      <c r="G122" s="17">
        <v>0.52941199999999999</v>
      </c>
      <c r="H122">
        <f t="shared" si="0"/>
        <v>52.941200000000002</v>
      </c>
      <c r="I122" s="50" t="s">
        <v>31</v>
      </c>
      <c r="J122" s="37">
        <v>69</v>
      </c>
      <c r="K122" s="48">
        <v>59</v>
      </c>
      <c r="L122" s="48">
        <v>0</v>
      </c>
      <c r="M122" s="22">
        <v>1</v>
      </c>
      <c r="N122" s="22">
        <v>0</v>
      </c>
    </row>
    <row r="123" spans="1:14" ht="16" x14ac:dyDescent="0.2">
      <c r="A123" s="5" t="s">
        <v>363</v>
      </c>
      <c r="B123" s="31" t="s">
        <v>442</v>
      </c>
      <c r="C123" s="17">
        <v>0.15063699999999999</v>
      </c>
      <c r="D123" s="17">
        <v>0.15054300000000001</v>
      </c>
      <c r="E123" s="17">
        <v>0.11558499999999999</v>
      </c>
      <c r="F123" s="17">
        <v>6.9782999999999998E-2</v>
      </c>
      <c r="G123" s="51">
        <v>0.64705900000000005</v>
      </c>
      <c r="H123">
        <f t="shared" si="0"/>
        <v>64.7059</v>
      </c>
      <c r="I123" s="50" t="s">
        <v>31</v>
      </c>
      <c r="J123" s="37">
        <v>73</v>
      </c>
      <c r="K123" s="48">
        <v>0</v>
      </c>
      <c r="L123" s="48">
        <v>0</v>
      </c>
      <c r="M123" s="22">
        <v>0</v>
      </c>
      <c r="N123" s="22">
        <v>0</v>
      </c>
    </row>
    <row r="124" spans="1:14" ht="16" x14ac:dyDescent="0.2">
      <c r="A124" s="5" t="s">
        <v>363</v>
      </c>
      <c r="B124" s="31" t="s">
        <v>443</v>
      </c>
      <c r="C124" s="54" t="s">
        <v>321</v>
      </c>
      <c r="D124" s="54" t="s">
        <v>321</v>
      </c>
      <c r="E124" s="54" t="s">
        <v>321</v>
      </c>
      <c r="F124" s="54" t="s">
        <v>321</v>
      </c>
      <c r="G124" s="17">
        <v>0.352941</v>
      </c>
      <c r="H124">
        <f t="shared" si="0"/>
        <v>35.2941</v>
      </c>
      <c r="I124" s="50" t="s">
        <v>23</v>
      </c>
      <c r="J124" s="37">
        <v>80</v>
      </c>
      <c r="K124" s="48">
        <v>0</v>
      </c>
      <c r="L124" s="48">
        <v>0</v>
      </c>
      <c r="M124" s="22">
        <v>0</v>
      </c>
      <c r="N124" s="22">
        <v>0</v>
      </c>
    </row>
    <row r="125" spans="1:14" ht="16" x14ac:dyDescent="0.2">
      <c r="A125" s="5" t="s">
        <v>363</v>
      </c>
      <c r="B125" s="31" t="s">
        <v>444</v>
      </c>
      <c r="C125" s="17">
        <v>0.108103</v>
      </c>
      <c r="D125" s="17">
        <v>0.122277</v>
      </c>
      <c r="E125" s="17">
        <v>0.100019</v>
      </c>
      <c r="F125" s="17">
        <v>3.3806999999999997E-2</v>
      </c>
      <c r="G125" s="17">
        <v>0.47058800000000001</v>
      </c>
      <c r="H125">
        <f t="shared" si="0"/>
        <v>47.058799999999998</v>
      </c>
      <c r="I125" s="50" t="s">
        <v>31</v>
      </c>
      <c r="J125" s="37">
        <v>73</v>
      </c>
      <c r="K125" s="48">
        <v>10</v>
      </c>
      <c r="L125" s="48">
        <v>5</v>
      </c>
      <c r="M125" s="22">
        <v>1</v>
      </c>
      <c r="N125" s="22">
        <v>1</v>
      </c>
    </row>
    <row r="126" spans="1:14" ht="16" x14ac:dyDescent="0.2">
      <c r="A126" s="5" t="s">
        <v>363</v>
      </c>
      <c r="B126" s="31" t="s">
        <v>445</v>
      </c>
      <c r="C126" s="17">
        <v>8.8169999999999998E-2</v>
      </c>
      <c r="D126" s="17">
        <v>6.6240999999999994E-2</v>
      </c>
      <c r="E126" s="17">
        <v>1.7255E-2</v>
      </c>
      <c r="F126" s="17">
        <v>0.117183</v>
      </c>
      <c r="G126" s="17">
        <v>0.58823499999999995</v>
      </c>
      <c r="H126">
        <f t="shared" si="0"/>
        <v>58.823499999999996</v>
      </c>
      <c r="I126" s="50" t="s">
        <v>31</v>
      </c>
      <c r="J126" s="37">
        <v>62</v>
      </c>
      <c r="K126" s="48">
        <v>8</v>
      </c>
      <c r="L126" s="48">
        <v>1</v>
      </c>
      <c r="M126" s="22">
        <v>1</v>
      </c>
      <c r="N126" s="22">
        <v>0</v>
      </c>
    </row>
    <row r="127" spans="1:14" ht="16" x14ac:dyDescent="0.2">
      <c r="A127" s="5" t="s">
        <v>363</v>
      </c>
      <c r="B127" s="31" t="s">
        <v>446</v>
      </c>
      <c r="C127" s="17">
        <v>5.0415000000000001E-2</v>
      </c>
      <c r="D127" s="17">
        <v>4.4150000000000002E-2</v>
      </c>
      <c r="E127" s="17">
        <v>7.0809999999999996E-3</v>
      </c>
      <c r="F127" s="17">
        <v>5.1028999999999998E-2</v>
      </c>
      <c r="G127" s="17">
        <v>0.58823499999999995</v>
      </c>
      <c r="H127">
        <f t="shared" si="0"/>
        <v>58.823499999999996</v>
      </c>
      <c r="I127" s="50" t="s">
        <v>31</v>
      </c>
      <c r="J127" s="37">
        <v>55</v>
      </c>
      <c r="K127" s="48">
        <v>0</v>
      </c>
      <c r="L127" s="48">
        <v>0</v>
      </c>
      <c r="M127" s="22">
        <v>0</v>
      </c>
      <c r="N127" s="22">
        <v>0</v>
      </c>
    </row>
    <row r="128" spans="1:14" ht="16" x14ac:dyDescent="0.2">
      <c r="A128" s="5" t="s">
        <v>363</v>
      </c>
      <c r="B128" s="31" t="s">
        <v>447</v>
      </c>
      <c r="C128" s="17">
        <v>0.17368400000000001</v>
      </c>
      <c r="D128" s="17">
        <v>0.30665500000000001</v>
      </c>
      <c r="E128" s="17">
        <v>0.25980199999999998</v>
      </c>
      <c r="F128" s="17">
        <v>0.131274</v>
      </c>
      <c r="G128" s="17">
        <v>0.29411799999999999</v>
      </c>
      <c r="H128">
        <f t="shared" si="0"/>
        <v>29.411799999999999</v>
      </c>
      <c r="I128" s="50" t="s">
        <v>31</v>
      </c>
      <c r="J128" s="37">
        <v>53</v>
      </c>
      <c r="K128" s="48">
        <v>0</v>
      </c>
      <c r="L128" s="48">
        <v>0</v>
      </c>
      <c r="M128" s="22">
        <v>0</v>
      </c>
      <c r="N128" s="22">
        <v>0</v>
      </c>
    </row>
    <row r="129" spans="1:14" ht="16" x14ac:dyDescent="0.2">
      <c r="A129" s="5" t="s">
        <v>363</v>
      </c>
      <c r="B129" s="31" t="s">
        <v>448</v>
      </c>
      <c r="C129" s="17">
        <v>7.8552999999999998E-2</v>
      </c>
      <c r="D129" s="17">
        <v>6.5032999999999994E-2</v>
      </c>
      <c r="E129" s="17">
        <v>1.7905000000000001E-2</v>
      </c>
      <c r="F129" s="17">
        <v>6.1209E-2</v>
      </c>
      <c r="G129" s="51">
        <v>0.64705900000000005</v>
      </c>
      <c r="H129">
        <f t="shared" si="0"/>
        <v>64.7059</v>
      </c>
      <c r="I129" s="50" t="s">
        <v>31</v>
      </c>
      <c r="J129" s="37">
        <v>69</v>
      </c>
      <c r="K129" s="48">
        <v>12.5</v>
      </c>
      <c r="L129" s="48">
        <v>0</v>
      </c>
      <c r="M129" s="22">
        <v>1</v>
      </c>
      <c r="N129" s="22">
        <v>0</v>
      </c>
    </row>
    <row r="130" spans="1:14" ht="16" x14ac:dyDescent="0.2">
      <c r="A130" s="5" t="s">
        <v>363</v>
      </c>
      <c r="B130" s="31" t="s">
        <v>449</v>
      </c>
      <c r="C130" s="17">
        <v>0.10546800000000001</v>
      </c>
      <c r="D130" s="17">
        <v>0.30738599999999999</v>
      </c>
      <c r="E130" s="17">
        <v>0.27975800000000001</v>
      </c>
      <c r="F130" s="17">
        <v>0.16256599999999999</v>
      </c>
      <c r="G130" s="17">
        <v>0.94117600000000001</v>
      </c>
      <c r="H130">
        <f t="shared" si="0"/>
        <v>94.117599999999996</v>
      </c>
      <c r="I130" s="50" t="s">
        <v>31</v>
      </c>
      <c r="J130" s="37">
        <v>60</v>
      </c>
      <c r="K130" s="48">
        <v>2</v>
      </c>
      <c r="L130" s="48">
        <v>0</v>
      </c>
      <c r="M130" s="22">
        <v>0</v>
      </c>
      <c r="N130" s="22">
        <v>0</v>
      </c>
    </row>
    <row r="131" spans="1:14" ht="15" x14ac:dyDescent="0.2">
      <c r="A131" s="5" t="s">
        <v>363</v>
      </c>
      <c r="B131" s="31" t="s">
        <v>450</v>
      </c>
      <c r="C131" s="17">
        <v>5.3255999999999998E-2</v>
      </c>
      <c r="D131" s="17">
        <v>4.4274000000000001E-2</v>
      </c>
      <c r="E131" s="17">
        <v>7.3340000000000002E-3</v>
      </c>
      <c r="F131" s="17">
        <v>5.1436999999999997E-2</v>
      </c>
      <c r="G131" s="17">
        <v>0.70588200000000001</v>
      </c>
      <c r="H131">
        <f t="shared" si="0"/>
        <v>70.588200000000001</v>
      </c>
      <c r="I131" s="24" t="s">
        <v>31</v>
      </c>
      <c r="J131" s="17">
        <v>79</v>
      </c>
      <c r="K131" s="48">
        <v>11</v>
      </c>
      <c r="L131" s="48">
        <v>10</v>
      </c>
      <c r="M131" s="22">
        <v>1</v>
      </c>
      <c r="N131" s="22">
        <v>1</v>
      </c>
    </row>
    <row r="132" spans="1:14" ht="15" x14ac:dyDescent="0.2">
      <c r="A132" s="5" t="s">
        <v>363</v>
      </c>
      <c r="B132" s="31" t="s">
        <v>451</v>
      </c>
      <c r="C132" s="17">
        <v>9.6014000000000002E-2</v>
      </c>
      <c r="D132" s="17">
        <v>7.0350999999999997E-2</v>
      </c>
      <c r="E132" s="17">
        <v>2.8206999999999999E-2</v>
      </c>
      <c r="F132" s="17">
        <v>0.119854</v>
      </c>
      <c r="G132" s="17">
        <v>0.58823499999999995</v>
      </c>
      <c r="H132">
        <f t="shared" si="0"/>
        <v>58.823499999999996</v>
      </c>
      <c r="I132" s="24" t="s">
        <v>23</v>
      </c>
      <c r="J132" s="17">
        <v>79</v>
      </c>
      <c r="K132" s="48">
        <v>10</v>
      </c>
      <c r="L132" s="48">
        <v>0</v>
      </c>
      <c r="M132" s="22">
        <v>1</v>
      </c>
      <c r="N132" s="22">
        <v>0</v>
      </c>
    </row>
    <row r="133" spans="1:14" ht="15" x14ac:dyDescent="0.2">
      <c r="A133" s="5" t="s">
        <v>363</v>
      </c>
      <c r="B133" s="31" t="s">
        <v>452</v>
      </c>
      <c r="C133" s="17">
        <v>3.6748999999999997E-2</v>
      </c>
      <c r="D133" s="17">
        <v>0.11032</v>
      </c>
      <c r="E133" s="17">
        <v>8.1681000000000004E-2</v>
      </c>
      <c r="F133" s="17">
        <v>7.7612E-2</v>
      </c>
      <c r="G133" s="17">
        <v>1</v>
      </c>
      <c r="H133">
        <f t="shared" si="0"/>
        <v>100</v>
      </c>
      <c r="I133" s="24" t="s">
        <v>23</v>
      </c>
      <c r="J133" s="17">
        <v>63</v>
      </c>
      <c r="K133" s="48">
        <v>10</v>
      </c>
      <c r="L133" s="48">
        <v>0</v>
      </c>
      <c r="M133" s="22">
        <v>1</v>
      </c>
      <c r="N133" s="22">
        <v>0</v>
      </c>
    </row>
    <row r="134" spans="1:14" ht="15" x14ac:dyDescent="0.2">
      <c r="A134" s="5" t="s">
        <v>363</v>
      </c>
      <c r="B134" s="31" t="s">
        <v>453</v>
      </c>
      <c r="C134" s="17">
        <v>6.8570000000000006E-2</v>
      </c>
      <c r="D134" s="17">
        <v>5.2892000000000002E-2</v>
      </c>
      <c r="E134" s="17">
        <v>1.8696999999999998E-2</v>
      </c>
      <c r="F134" s="17">
        <v>5.6267999999999999E-2</v>
      </c>
      <c r="G134" s="17">
        <v>0.88235300000000005</v>
      </c>
      <c r="H134">
        <f t="shared" si="0"/>
        <v>88.235300000000009</v>
      </c>
      <c r="I134" s="24" t="s">
        <v>23</v>
      </c>
      <c r="J134" s="17">
        <v>65</v>
      </c>
      <c r="K134" s="48">
        <v>0</v>
      </c>
      <c r="L134" s="48">
        <v>0</v>
      </c>
      <c r="M134" s="22">
        <v>0</v>
      </c>
      <c r="N134" s="22">
        <v>0</v>
      </c>
    </row>
    <row r="135" spans="1:14" ht="15" x14ac:dyDescent="0.2">
      <c r="A135" s="5" t="s">
        <v>363</v>
      </c>
      <c r="B135" s="31" t="s">
        <v>454</v>
      </c>
      <c r="C135" s="17">
        <v>0.102133</v>
      </c>
      <c r="D135" s="17">
        <v>7.6022999999999993E-2</v>
      </c>
      <c r="E135" s="17">
        <v>3.9732000000000003E-2</v>
      </c>
      <c r="F135" s="17">
        <v>5.9331000000000002E-2</v>
      </c>
      <c r="G135" s="17">
        <v>0.58823499999999995</v>
      </c>
      <c r="H135">
        <f t="shared" si="0"/>
        <v>58.823499999999996</v>
      </c>
      <c r="I135" s="24" t="s">
        <v>31</v>
      </c>
      <c r="J135" s="17">
        <v>72</v>
      </c>
      <c r="K135" s="48">
        <v>0</v>
      </c>
      <c r="L135" s="48">
        <v>0</v>
      </c>
      <c r="M135" s="22">
        <v>0</v>
      </c>
      <c r="N135" s="22">
        <v>0</v>
      </c>
    </row>
    <row r="136" spans="1:14" ht="15" x14ac:dyDescent="0.2">
      <c r="A136" s="5" t="s">
        <v>363</v>
      </c>
      <c r="B136" s="31" t="s">
        <v>455</v>
      </c>
      <c r="C136" s="17">
        <v>6.7073999999999995E-2</v>
      </c>
      <c r="D136" s="17">
        <v>1.606339</v>
      </c>
      <c r="E136" s="17">
        <v>1.57203</v>
      </c>
      <c r="F136" s="17">
        <v>0.34265299999999999</v>
      </c>
      <c r="G136" s="17">
        <v>0.70588200000000001</v>
      </c>
      <c r="H136">
        <f t="shared" si="0"/>
        <v>70.588200000000001</v>
      </c>
      <c r="I136" s="24" t="s">
        <v>23</v>
      </c>
      <c r="J136" s="17">
        <v>66</v>
      </c>
      <c r="K136" s="48">
        <v>5</v>
      </c>
      <c r="L136" s="48">
        <v>0</v>
      </c>
      <c r="M136" s="22">
        <v>1</v>
      </c>
      <c r="N136" s="22">
        <v>0</v>
      </c>
    </row>
    <row r="137" spans="1:14" ht="15" x14ac:dyDescent="0.2">
      <c r="A137" s="5" t="s">
        <v>363</v>
      </c>
      <c r="B137" s="31" t="s">
        <v>456</v>
      </c>
      <c r="C137" s="17">
        <v>5.7387000000000001E-2</v>
      </c>
      <c r="D137" s="17">
        <v>0.122823</v>
      </c>
      <c r="E137" s="17">
        <v>8.9561000000000002E-2</v>
      </c>
      <c r="F137" s="17">
        <v>0.10564999999999999</v>
      </c>
      <c r="G137" s="51">
        <v>0.64705900000000005</v>
      </c>
      <c r="H137">
        <f t="shared" si="0"/>
        <v>64.7059</v>
      </c>
      <c r="I137" s="24" t="s">
        <v>31</v>
      </c>
      <c r="J137" s="17">
        <v>72</v>
      </c>
      <c r="K137" s="48">
        <v>0</v>
      </c>
      <c r="L137" s="48">
        <v>0</v>
      </c>
      <c r="M137" s="22">
        <v>0</v>
      </c>
      <c r="N137" s="22">
        <v>0</v>
      </c>
    </row>
    <row r="138" spans="1:14" ht="15" x14ac:dyDescent="0.2">
      <c r="A138" s="5" t="s">
        <v>363</v>
      </c>
      <c r="B138" s="31" t="s">
        <v>457</v>
      </c>
      <c r="C138" s="17">
        <v>4.8368000000000001E-2</v>
      </c>
      <c r="D138" s="17">
        <v>3.8072000000000002E-2</v>
      </c>
      <c r="E138" s="17">
        <v>7.5319999999999996E-3</v>
      </c>
      <c r="F138" s="17">
        <v>5.5107000000000003E-2</v>
      </c>
      <c r="G138" s="17">
        <v>0.52941199999999999</v>
      </c>
      <c r="H138">
        <f t="shared" si="0"/>
        <v>52.941200000000002</v>
      </c>
      <c r="I138" s="24" t="s">
        <v>31</v>
      </c>
      <c r="J138" s="17">
        <v>76</v>
      </c>
      <c r="K138" s="48">
        <v>4</v>
      </c>
      <c r="L138" s="48">
        <v>0</v>
      </c>
      <c r="M138" s="22">
        <v>0</v>
      </c>
      <c r="N138" s="22">
        <v>0</v>
      </c>
    </row>
    <row r="139" spans="1:14" ht="15" x14ac:dyDescent="0.2">
      <c r="A139" s="5" t="s">
        <v>363</v>
      </c>
      <c r="B139" s="31" t="s">
        <v>458</v>
      </c>
      <c r="C139" s="17">
        <v>0.171655</v>
      </c>
      <c r="D139" s="17">
        <v>0.21057899999999999</v>
      </c>
      <c r="E139" s="17">
        <v>0.18487300000000001</v>
      </c>
      <c r="F139" s="17">
        <v>0.100745</v>
      </c>
      <c r="G139" s="17">
        <v>0.58823499999999995</v>
      </c>
      <c r="H139">
        <f t="shared" si="0"/>
        <v>58.823499999999996</v>
      </c>
      <c r="I139" s="24" t="s">
        <v>31</v>
      </c>
      <c r="J139" s="17">
        <v>78</v>
      </c>
      <c r="K139" s="48">
        <v>0</v>
      </c>
      <c r="L139" s="48">
        <v>0</v>
      </c>
      <c r="M139" s="22">
        <v>0</v>
      </c>
      <c r="N139" s="22">
        <v>0</v>
      </c>
    </row>
    <row r="140" spans="1:14" ht="15" x14ac:dyDescent="0.2">
      <c r="A140" s="5" t="s">
        <v>363</v>
      </c>
      <c r="B140" s="24" t="s">
        <v>459</v>
      </c>
      <c r="C140" s="17">
        <v>7.5939999999999994E-2</v>
      </c>
      <c r="D140" s="17">
        <v>5.2330000000000002E-2</v>
      </c>
      <c r="E140" s="17">
        <v>1.6038E-2</v>
      </c>
      <c r="F140" s="17">
        <v>0.123558</v>
      </c>
      <c r="G140" s="17">
        <v>0.35293999999999998</v>
      </c>
      <c r="H140">
        <f t="shared" si="0"/>
        <v>35.293999999999997</v>
      </c>
      <c r="I140" s="24" t="s">
        <v>23</v>
      </c>
      <c r="J140" s="17">
        <v>80</v>
      </c>
      <c r="K140" s="48">
        <v>10</v>
      </c>
      <c r="L140" s="48">
        <v>0</v>
      </c>
      <c r="M140" s="22">
        <v>1</v>
      </c>
      <c r="N140" s="22">
        <v>0</v>
      </c>
    </row>
    <row r="141" spans="1:14" ht="15" x14ac:dyDescent="0.2">
      <c r="A141" s="5" t="s">
        <v>363</v>
      </c>
      <c r="B141" s="24" t="s">
        <v>460</v>
      </c>
      <c r="C141" s="17">
        <v>5.8367000000000002E-2</v>
      </c>
      <c r="D141" s="17">
        <v>6.7097000000000004E-2</v>
      </c>
      <c r="E141" s="17">
        <v>3.6518000000000002E-2</v>
      </c>
      <c r="F141" s="17">
        <v>9.1028999999999999E-2</v>
      </c>
      <c r="G141" s="17">
        <v>0.47059000000000001</v>
      </c>
      <c r="H141">
        <f t="shared" si="0"/>
        <v>47.058999999999997</v>
      </c>
      <c r="I141" s="24" t="s">
        <v>31</v>
      </c>
      <c r="J141" s="17">
        <v>54</v>
      </c>
      <c r="K141" s="48">
        <v>0</v>
      </c>
      <c r="L141" s="48">
        <v>0</v>
      </c>
      <c r="M141" s="22">
        <v>0</v>
      </c>
      <c r="N141" s="22">
        <v>0</v>
      </c>
    </row>
    <row r="142" spans="1:14" ht="15" x14ac:dyDescent="0.2">
      <c r="A142" s="5" t="s">
        <v>363</v>
      </c>
      <c r="B142" s="24" t="s">
        <v>461</v>
      </c>
      <c r="C142" s="17">
        <v>5.6564000000000003E-2</v>
      </c>
      <c r="D142" s="17">
        <v>4.8273999999999997E-2</v>
      </c>
      <c r="E142" s="17">
        <v>7.8630000000000002E-3</v>
      </c>
      <c r="F142" s="17">
        <v>6.7001000000000005E-2</v>
      </c>
      <c r="G142" s="17">
        <v>0.76471</v>
      </c>
      <c r="H142">
        <f t="shared" si="0"/>
        <v>76.471000000000004</v>
      </c>
      <c r="I142" s="24" t="s">
        <v>31</v>
      </c>
      <c r="J142" s="17">
        <v>71</v>
      </c>
      <c r="K142" s="48">
        <v>9</v>
      </c>
      <c r="L142" s="48">
        <v>0</v>
      </c>
      <c r="M142" s="22">
        <v>1</v>
      </c>
      <c r="N142" s="22">
        <v>0</v>
      </c>
    </row>
  </sheetData>
  <mergeCells count="8">
    <mergeCell ref="M1:N1"/>
    <mergeCell ref="O1:P1"/>
    <mergeCell ref="Q3:R9"/>
    <mergeCell ref="A1:B1"/>
    <mergeCell ref="C1:F1"/>
    <mergeCell ref="G1:H1"/>
    <mergeCell ref="I1:J1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R5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4.5" defaultRowHeight="15.75" customHeight="1" x14ac:dyDescent="0.15"/>
  <sheetData>
    <row r="1" spans="1:18" x14ac:dyDescent="0.2">
      <c r="A1" s="87" t="s">
        <v>0</v>
      </c>
      <c r="B1" s="88"/>
      <c r="C1" s="87" t="s">
        <v>1</v>
      </c>
      <c r="D1" s="88"/>
      <c r="E1" s="88"/>
      <c r="F1" s="88"/>
      <c r="G1" s="87" t="s">
        <v>2</v>
      </c>
      <c r="H1" s="88"/>
      <c r="I1" s="87" t="s">
        <v>4</v>
      </c>
      <c r="J1" s="88"/>
      <c r="K1" s="87" t="s">
        <v>3</v>
      </c>
      <c r="L1" s="88"/>
      <c r="M1" s="87" t="s">
        <v>462</v>
      </c>
      <c r="N1" s="88"/>
      <c r="O1" s="88"/>
      <c r="P1" s="88"/>
      <c r="Q1" s="55" t="s">
        <v>463</v>
      </c>
      <c r="R1" s="56"/>
    </row>
    <row r="2" spans="1:18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17</v>
      </c>
      <c r="J2" s="1" t="s">
        <v>18</v>
      </c>
      <c r="K2" s="1" t="s">
        <v>15</v>
      </c>
      <c r="L2" s="1" t="s">
        <v>16</v>
      </c>
      <c r="M2" s="1" t="s">
        <v>464</v>
      </c>
      <c r="N2" s="1"/>
      <c r="O2" s="1"/>
      <c r="P2" s="1"/>
    </row>
    <row r="3" spans="1:18" x14ac:dyDescent="0.2">
      <c r="A3" s="5" t="s">
        <v>465</v>
      </c>
      <c r="B3" s="52" t="s">
        <v>466</v>
      </c>
      <c r="C3" s="17">
        <v>0.109695</v>
      </c>
      <c r="D3" s="17">
        <v>8.9298000000000002E-2</v>
      </c>
      <c r="E3" s="17">
        <v>3.1941999999999998E-2</v>
      </c>
      <c r="F3" s="17">
        <v>0.13159199999999999</v>
      </c>
      <c r="G3" s="17">
        <v>0.352941</v>
      </c>
      <c r="H3">
        <f t="shared" ref="H3:H29" si="0">G3*100</f>
        <v>35.2941</v>
      </c>
      <c r="I3" s="48">
        <v>0</v>
      </c>
      <c r="J3" s="48">
        <v>0</v>
      </c>
      <c r="K3" s="28" t="s">
        <v>31</v>
      </c>
      <c r="L3" s="22">
        <v>75</v>
      </c>
      <c r="M3" s="5" t="s">
        <v>24</v>
      </c>
      <c r="Q3" s="57">
        <v>2</v>
      </c>
    </row>
    <row r="4" spans="1:18" x14ac:dyDescent="0.2">
      <c r="A4" s="5" t="s">
        <v>465</v>
      </c>
      <c r="B4" s="52" t="s">
        <v>467</v>
      </c>
      <c r="C4" s="17">
        <v>0.23525699999999999</v>
      </c>
      <c r="D4" s="17">
        <v>0.536107</v>
      </c>
      <c r="E4" s="17">
        <v>0.495278</v>
      </c>
      <c r="F4" s="17">
        <v>0.33463900000000002</v>
      </c>
      <c r="G4" s="17">
        <v>0.70588200000000001</v>
      </c>
      <c r="H4">
        <f t="shared" si="0"/>
        <v>70.588200000000001</v>
      </c>
      <c r="I4" s="48">
        <v>0</v>
      </c>
      <c r="J4" s="48">
        <v>0</v>
      </c>
      <c r="K4" s="28" t="s">
        <v>23</v>
      </c>
      <c r="L4" s="22">
        <v>72</v>
      </c>
      <c r="M4" s="5" t="s">
        <v>24</v>
      </c>
      <c r="Q4" s="57">
        <v>3</v>
      </c>
    </row>
    <row r="5" spans="1:18" x14ac:dyDescent="0.2">
      <c r="A5" s="5" t="s">
        <v>465</v>
      </c>
      <c r="B5" s="52" t="s">
        <v>468</v>
      </c>
      <c r="C5" s="17">
        <v>0.14738899999999999</v>
      </c>
      <c r="D5" s="17">
        <v>0.440992</v>
      </c>
      <c r="E5" s="17">
        <v>0.38383600000000001</v>
      </c>
      <c r="F5" s="17">
        <v>0.15391299999999999</v>
      </c>
      <c r="G5" s="17">
        <v>0.58823499999999995</v>
      </c>
      <c r="H5">
        <f t="shared" si="0"/>
        <v>58.823499999999996</v>
      </c>
      <c r="I5" s="48">
        <v>0</v>
      </c>
      <c r="J5" s="48">
        <v>0</v>
      </c>
      <c r="K5" s="28" t="s">
        <v>31</v>
      </c>
      <c r="L5" s="22">
        <v>62</v>
      </c>
      <c r="M5" s="5" t="s">
        <v>24</v>
      </c>
      <c r="Q5" s="57">
        <v>3</v>
      </c>
    </row>
    <row r="6" spans="1:18" x14ac:dyDescent="0.2">
      <c r="A6" s="5" t="s">
        <v>465</v>
      </c>
      <c r="B6" s="58" t="s">
        <v>469</v>
      </c>
      <c r="C6" s="17">
        <v>3.3288999999999999E-2</v>
      </c>
      <c r="D6" s="17">
        <v>2.8954000000000001E-2</v>
      </c>
      <c r="E6" s="17">
        <v>4.1710000000000002E-3</v>
      </c>
      <c r="F6" s="17">
        <v>3.8221999999999999E-2</v>
      </c>
      <c r="G6" s="17">
        <v>0.70588200000000001</v>
      </c>
      <c r="H6">
        <f t="shared" si="0"/>
        <v>70.588200000000001</v>
      </c>
      <c r="I6" s="48">
        <v>12</v>
      </c>
      <c r="J6" s="48">
        <v>3</v>
      </c>
      <c r="K6" s="28" t="s">
        <v>23</v>
      </c>
      <c r="L6" s="22">
        <v>65</v>
      </c>
      <c r="M6" s="5" t="s">
        <v>24</v>
      </c>
      <c r="Q6" s="57">
        <v>3</v>
      </c>
    </row>
    <row r="7" spans="1:18" x14ac:dyDescent="0.2">
      <c r="A7" s="5" t="s">
        <v>465</v>
      </c>
      <c r="B7" s="52" t="s">
        <v>470</v>
      </c>
      <c r="C7" s="17">
        <v>6.9108000000000003E-2</v>
      </c>
      <c r="D7" s="17">
        <v>0.20921699999999999</v>
      </c>
      <c r="E7" s="17">
        <v>0.16767000000000001</v>
      </c>
      <c r="F7" s="17">
        <v>0.159716</v>
      </c>
      <c r="G7" s="17">
        <v>0.58823499999999995</v>
      </c>
      <c r="H7">
        <f t="shared" si="0"/>
        <v>58.823499999999996</v>
      </c>
      <c r="I7" s="48">
        <v>62</v>
      </c>
      <c r="J7" s="48">
        <v>0</v>
      </c>
      <c r="K7" s="28" t="s">
        <v>23</v>
      </c>
      <c r="L7" s="22">
        <v>78</v>
      </c>
      <c r="M7" s="5" t="s">
        <v>24</v>
      </c>
      <c r="Q7" s="57">
        <v>3</v>
      </c>
    </row>
    <row r="8" spans="1:18" x14ac:dyDescent="0.2">
      <c r="A8" s="5" t="s">
        <v>465</v>
      </c>
      <c r="B8" s="52" t="s">
        <v>471</v>
      </c>
      <c r="C8" s="17">
        <v>3.5084999999999998E-2</v>
      </c>
      <c r="D8" s="17">
        <v>3.313E-2</v>
      </c>
      <c r="E8" s="17">
        <v>2.9989999999999999E-3</v>
      </c>
      <c r="F8" s="17">
        <v>4.7699999999999999E-2</v>
      </c>
      <c r="G8" s="17">
        <v>0.82352899999999996</v>
      </c>
      <c r="H8">
        <f t="shared" si="0"/>
        <v>82.352899999999991</v>
      </c>
      <c r="I8" s="48">
        <v>3</v>
      </c>
      <c r="J8" s="48">
        <v>0</v>
      </c>
      <c r="K8" s="28" t="s">
        <v>23</v>
      </c>
      <c r="L8" s="22">
        <v>58</v>
      </c>
      <c r="M8" s="5" t="s">
        <v>24</v>
      </c>
      <c r="Q8" s="57">
        <v>3</v>
      </c>
    </row>
    <row r="9" spans="1:18" x14ac:dyDescent="0.2">
      <c r="A9" s="5" t="s">
        <v>465</v>
      </c>
      <c r="B9" s="52" t="s">
        <v>472</v>
      </c>
      <c r="C9" s="17">
        <v>6.8240999999999996E-2</v>
      </c>
      <c r="D9" s="17">
        <v>5.7806000000000003E-2</v>
      </c>
      <c r="E9" s="17">
        <v>1.7335E-2</v>
      </c>
      <c r="F9" s="17">
        <v>8.4879999999999997E-2</v>
      </c>
      <c r="G9" s="17">
        <v>0.58823499999999995</v>
      </c>
      <c r="H9">
        <f t="shared" si="0"/>
        <v>58.823499999999996</v>
      </c>
      <c r="I9" s="48">
        <v>0</v>
      </c>
      <c r="J9" s="48">
        <v>0</v>
      </c>
      <c r="K9" s="28" t="s">
        <v>23</v>
      </c>
      <c r="L9" s="22">
        <v>59</v>
      </c>
      <c r="M9" s="5" t="s">
        <v>24</v>
      </c>
      <c r="Q9" s="57">
        <v>3</v>
      </c>
    </row>
    <row r="10" spans="1:18" x14ac:dyDescent="0.2">
      <c r="A10" s="5" t="s">
        <v>465</v>
      </c>
      <c r="B10" s="52" t="s">
        <v>473</v>
      </c>
      <c r="C10" s="17">
        <v>8.9889999999999998E-2</v>
      </c>
      <c r="D10" s="17">
        <v>7.0461999999999997E-2</v>
      </c>
      <c r="E10" s="17">
        <v>3.8425000000000001E-2</v>
      </c>
      <c r="F10" s="17">
        <v>5.8841999999999998E-2</v>
      </c>
      <c r="G10" s="17">
        <v>0.88235300000000005</v>
      </c>
      <c r="H10">
        <f t="shared" si="0"/>
        <v>88.235300000000009</v>
      </c>
      <c r="I10" s="48">
        <v>10</v>
      </c>
      <c r="J10" s="48">
        <v>0</v>
      </c>
      <c r="K10" s="28" t="s">
        <v>23</v>
      </c>
      <c r="L10" s="22">
        <v>65</v>
      </c>
      <c r="M10" s="5" t="s">
        <v>24</v>
      </c>
      <c r="Q10" s="57">
        <v>4</v>
      </c>
    </row>
    <row r="11" spans="1:18" x14ac:dyDescent="0.2">
      <c r="A11" s="5" t="s">
        <v>465</v>
      </c>
      <c r="B11" s="52" t="s">
        <v>474</v>
      </c>
      <c r="C11" s="17">
        <v>0.12961500000000001</v>
      </c>
      <c r="D11" s="17">
        <v>0.109664</v>
      </c>
      <c r="E11" s="17">
        <v>4.9833000000000002E-2</v>
      </c>
      <c r="F11" s="17">
        <v>7.1529999999999996E-2</v>
      </c>
      <c r="G11" s="17">
        <v>0.52941199999999999</v>
      </c>
      <c r="H11">
        <f t="shared" si="0"/>
        <v>52.941200000000002</v>
      </c>
      <c r="I11" s="48">
        <v>5</v>
      </c>
      <c r="J11" s="48">
        <v>0</v>
      </c>
      <c r="K11" s="28" t="s">
        <v>23</v>
      </c>
      <c r="L11" s="22">
        <v>70</v>
      </c>
      <c r="M11" s="5" t="s">
        <v>24</v>
      </c>
      <c r="Q11" s="57">
        <v>3</v>
      </c>
    </row>
    <row r="12" spans="1:18" x14ac:dyDescent="0.2">
      <c r="A12" s="5" t="s">
        <v>465</v>
      </c>
      <c r="B12" s="52" t="s">
        <v>475</v>
      </c>
      <c r="C12" s="17">
        <v>6.9228999999999999E-2</v>
      </c>
      <c r="D12" s="17">
        <v>7.6637999999999998E-2</v>
      </c>
      <c r="E12" s="17">
        <v>3.6533000000000003E-2</v>
      </c>
      <c r="F12" s="17">
        <v>0.105022</v>
      </c>
      <c r="G12" s="17">
        <v>0.70588200000000001</v>
      </c>
      <c r="H12">
        <f t="shared" si="0"/>
        <v>70.588200000000001</v>
      </c>
      <c r="I12" s="48">
        <v>0</v>
      </c>
      <c r="J12" s="48">
        <v>0</v>
      </c>
      <c r="K12" s="28" t="s">
        <v>31</v>
      </c>
      <c r="L12" s="22">
        <v>87</v>
      </c>
      <c r="M12" s="5" t="s">
        <v>24</v>
      </c>
      <c r="Q12" s="57">
        <v>1</v>
      </c>
    </row>
    <row r="13" spans="1:18" x14ac:dyDescent="0.2">
      <c r="A13" s="5" t="s">
        <v>465</v>
      </c>
      <c r="B13" s="52" t="s">
        <v>476</v>
      </c>
      <c r="C13" s="17">
        <v>0.162107</v>
      </c>
      <c r="D13" s="17">
        <v>0.36804199999999998</v>
      </c>
      <c r="E13" s="17">
        <v>0.34853499999999998</v>
      </c>
      <c r="F13" s="17">
        <v>0.24279100000000001</v>
      </c>
      <c r="G13" s="17">
        <v>0.41176499999999999</v>
      </c>
      <c r="H13">
        <f t="shared" si="0"/>
        <v>41.176499999999997</v>
      </c>
      <c r="I13" s="48">
        <v>0</v>
      </c>
      <c r="J13" s="48">
        <v>0</v>
      </c>
      <c r="K13" s="28" t="s">
        <v>23</v>
      </c>
      <c r="L13" s="22">
        <v>63</v>
      </c>
      <c r="M13" s="5" t="s">
        <v>24</v>
      </c>
      <c r="Q13" s="57">
        <v>3</v>
      </c>
    </row>
    <row r="14" spans="1:18" x14ac:dyDescent="0.2">
      <c r="A14" s="5" t="s">
        <v>465</v>
      </c>
      <c r="B14" s="52" t="s">
        <v>477</v>
      </c>
      <c r="C14" s="17">
        <v>0.11427</v>
      </c>
      <c r="D14" s="17">
        <v>0.112043</v>
      </c>
      <c r="E14" s="17">
        <v>7.1915999999999994E-2</v>
      </c>
      <c r="F14" s="17">
        <v>0.25317499999999998</v>
      </c>
      <c r="G14" s="17">
        <v>0.352941</v>
      </c>
      <c r="H14">
        <f t="shared" si="0"/>
        <v>35.2941</v>
      </c>
      <c r="I14" s="48">
        <v>0</v>
      </c>
      <c r="J14" s="48">
        <v>0</v>
      </c>
      <c r="K14" s="26"/>
      <c r="L14" s="22">
        <v>70</v>
      </c>
      <c r="M14" s="5" t="s">
        <v>24</v>
      </c>
      <c r="Q14" s="57">
        <v>3</v>
      </c>
    </row>
    <row r="15" spans="1:18" x14ac:dyDescent="0.2">
      <c r="A15" s="5" t="s">
        <v>465</v>
      </c>
      <c r="B15" s="52" t="s">
        <v>478</v>
      </c>
      <c r="C15" s="17">
        <v>0.21494099999999999</v>
      </c>
      <c r="D15" s="17">
        <v>0.288553</v>
      </c>
      <c r="E15" s="17">
        <v>0.217422</v>
      </c>
      <c r="F15" s="17">
        <v>0.26280700000000001</v>
      </c>
      <c r="G15" s="17">
        <v>0.52941199999999999</v>
      </c>
      <c r="H15">
        <f t="shared" si="0"/>
        <v>52.941200000000002</v>
      </c>
      <c r="I15" s="48">
        <v>0</v>
      </c>
      <c r="J15" s="48">
        <v>0</v>
      </c>
      <c r="K15" s="28" t="s">
        <v>23</v>
      </c>
      <c r="L15" s="22">
        <v>69</v>
      </c>
      <c r="M15" s="5" t="s">
        <v>24</v>
      </c>
      <c r="Q15" s="57">
        <v>4</v>
      </c>
    </row>
    <row r="16" spans="1:18" x14ac:dyDescent="0.2">
      <c r="A16" s="12" t="s">
        <v>465</v>
      </c>
      <c r="B16" s="59" t="s">
        <v>479</v>
      </c>
      <c r="C16" s="60">
        <v>3.4355999999999998E-2</v>
      </c>
      <c r="D16" s="60">
        <v>3.0165000000000001E-2</v>
      </c>
      <c r="E16" s="60">
        <v>3.9179999999999996E-3</v>
      </c>
      <c r="F16" s="60">
        <v>4.8429E-2</v>
      </c>
      <c r="G16" s="60">
        <v>0.94117600000000001</v>
      </c>
      <c r="H16" s="61">
        <f t="shared" si="0"/>
        <v>94.117599999999996</v>
      </c>
      <c r="I16" s="62">
        <v>3</v>
      </c>
      <c r="J16" s="62">
        <v>0</v>
      </c>
      <c r="K16" s="28" t="s">
        <v>31</v>
      </c>
      <c r="L16" s="22">
        <v>60</v>
      </c>
      <c r="M16" s="12" t="s">
        <v>24</v>
      </c>
      <c r="N16" s="12" t="s">
        <v>480</v>
      </c>
      <c r="Q16" s="57">
        <v>4</v>
      </c>
    </row>
    <row r="17" spans="1:18" x14ac:dyDescent="0.2">
      <c r="A17" s="5" t="s">
        <v>465</v>
      </c>
      <c r="B17" s="52" t="s">
        <v>481</v>
      </c>
      <c r="C17" s="17">
        <v>0.20615700000000001</v>
      </c>
      <c r="D17" s="17">
        <v>0.35357899999999998</v>
      </c>
      <c r="E17" s="17">
        <v>0.28532800000000003</v>
      </c>
      <c r="F17" s="17">
        <v>0.11641700000000001</v>
      </c>
      <c r="G17" s="29">
        <v>0.58823499999999995</v>
      </c>
      <c r="H17">
        <f t="shared" si="0"/>
        <v>58.823499999999996</v>
      </c>
      <c r="I17" s="48">
        <v>0</v>
      </c>
      <c r="J17" s="48">
        <v>0</v>
      </c>
      <c r="K17" s="28" t="s">
        <v>23</v>
      </c>
      <c r="L17" s="22">
        <v>68</v>
      </c>
      <c r="M17" s="5" t="s">
        <v>24</v>
      </c>
      <c r="Q17" s="57">
        <v>3</v>
      </c>
    </row>
    <row r="18" spans="1:18" x14ac:dyDescent="0.2">
      <c r="A18" s="5" t="s">
        <v>465</v>
      </c>
      <c r="B18" s="52" t="s">
        <v>482</v>
      </c>
      <c r="C18" s="17">
        <v>0.10859199999999999</v>
      </c>
      <c r="D18" s="17">
        <v>0.10691199999999999</v>
      </c>
      <c r="E18" s="17">
        <v>5.9347999999999998E-2</v>
      </c>
      <c r="F18" s="17">
        <v>0.172149</v>
      </c>
      <c r="G18" s="17">
        <v>0.64705900000000005</v>
      </c>
      <c r="H18">
        <f t="shared" si="0"/>
        <v>64.7059</v>
      </c>
      <c r="I18" s="48">
        <v>2</v>
      </c>
      <c r="J18" s="48">
        <v>0</v>
      </c>
      <c r="K18" s="28" t="s">
        <v>23</v>
      </c>
      <c r="L18" s="22">
        <v>71</v>
      </c>
      <c r="M18" s="5" t="s">
        <v>24</v>
      </c>
      <c r="Q18" s="57">
        <v>3</v>
      </c>
    </row>
    <row r="19" spans="1:18" x14ac:dyDescent="0.2">
      <c r="A19" s="5" t="s">
        <v>465</v>
      </c>
      <c r="B19" s="63" t="s">
        <v>483</v>
      </c>
      <c r="C19" s="31" t="s">
        <v>24</v>
      </c>
      <c r="D19" s="31" t="s">
        <v>24</v>
      </c>
      <c r="E19" s="31" t="s">
        <v>24</v>
      </c>
      <c r="F19" s="31" t="s">
        <v>24</v>
      </c>
      <c r="G19" s="17">
        <v>0.764706</v>
      </c>
      <c r="H19">
        <f t="shared" si="0"/>
        <v>76.470600000000005</v>
      </c>
      <c r="I19" s="48">
        <v>2</v>
      </c>
      <c r="J19" s="48">
        <v>3</v>
      </c>
      <c r="K19" s="28" t="s">
        <v>23</v>
      </c>
      <c r="L19" s="22">
        <v>72</v>
      </c>
      <c r="M19" s="5" t="s">
        <v>24</v>
      </c>
      <c r="N19" s="12" t="s">
        <v>484</v>
      </c>
      <c r="Q19" s="57">
        <v>2</v>
      </c>
    </row>
    <row r="20" spans="1:18" x14ac:dyDescent="0.2">
      <c r="A20" s="5" t="s">
        <v>465</v>
      </c>
      <c r="B20" s="63" t="s">
        <v>485</v>
      </c>
      <c r="C20" s="31" t="s">
        <v>24</v>
      </c>
      <c r="D20" s="31" t="s">
        <v>24</v>
      </c>
      <c r="E20" s="31" t="s">
        <v>24</v>
      </c>
      <c r="F20" s="31" t="s">
        <v>24</v>
      </c>
      <c r="G20" s="29">
        <v>0.58823499999999995</v>
      </c>
      <c r="H20">
        <f t="shared" si="0"/>
        <v>58.823499999999996</v>
      </c>
      <c r="I20" s="48">
        <v>1</v>
      </c>
      <c r="J20" s="48">
        <v>0</v>
      </c>
      <c r="K20" s="28" t="s">
        <v>23</v>
      </c>
      <c r="L20" s="22">
        <v>77</v>
      </c>
      <c r="M20" s="5" t="s">
        <v>24</v>
      </c>
      <c r="Q20" s="57">
        <v>3</v>
      </c>
    </row>
    <row r="21" spans="1:18" x14ac:dyDescent="0.2">
      <c r="A21" s="5" t="s">
        <v>465</v>
      </c>
      <c r="B21" s="63" t="s">
        <v>486</v>
      </c>
      <c r="C21" s="31" t="s">
        <v>24</v>
      </c>
      <c r="D21" s="31" t="s">
        <v>24</v>
      </c>
      <c r="E21" s="31" t="s">
        <v>24</v>
      </c>
      <c r="F21" s="31" t="s">
        <v>24</v>
      </c>
      <c r="G21" s="17">
        <v>0.70588200000000001</v>
      </c>
      <c r="H21">
        <f t="shared" si="0"/>
        <v>70.588200000000001</v>
      </c>
      <c r="I21" s="48">
        <v>0</v>
      </c>
      <c r="J21" s="48">
        <v>0</v>
      </c>
      <c r="K21" s="28" t="s">
        <v>31</v>
      </c>
      <c r="L21" s="22">
        <v>55</v>
      </c>
      <c r="M21" s="5" t="s">
        <v>24</v>
      </c>
      <c r="Q21" s="57">
        <v>2</v>
      </c>
    </row>
    <row r="22" spans="1:18" x14ac:dyDescent="0.2">
      <c r="A22" s="5" t="s">
        <v>465</v>
      </c>
      <c r="B22" s="63" t="s">
        <v>487</v>
      </c>
      <c r="C22" s="31" t="s">
        <v>24</v>
      </c>
      <c r="D22" s="31" t="s">
        <v>24</v>
      </c>
      <c r="E22" s="31" t="s">
        <v>24</v>
      </c>
      <c r="F22" s="31" t="s">
        <v>24</v>
      </c>
      <c r="G22" s="17">
        <v>0.47058800000000001</v>
      </c>
      <c r="H22">
        <f t="shared" si="0"/>
        <v>47.058799999999998</v>
      </c>
      <c r="I22" s="48">
        <v>5</v>
      </c>
      <c r="J22" s="48">
        <v>3</v>
      </c>
      <c r="K22" s="28" t="s">
        <v>31</v>
      </c>
      <c r="L22" s="26"/>
      <c r="M22" s="5" t="s">
        <v>24</v>
      </c>
      <c r="Q22" s="57">
        <v>4</v>
      </c>
    </row>
    <row r="23" spans="1:18" x14ac:dyDescent="0.2">
      <c r="A23" s="5" t="s">
        <v>465</v>
      </c>
      <c r="B23" s="52" t="s">
        <v>488</v>
      </c>
      <c r="C23" s="17">
        <v>0.23504800000000001</v>
      </c>
      <c r="D23" s="17">
        <v>0.57309600000000005</v>
      </c>
      <c r="E23" s="17">
        <v>0.51045600000000002</v>
      </c>
      <c r="F23" s="17">
        <v>0.54808800000000002</v>
      </c>
      <c r="G23" s="17">
        <v>0.764706</v>
      </c>
      <c r="H23">
        <f t="shared" si="0"/>
        <v>76.470600000000005</v>
      </c>
      <c r="I23" s="48">
        <v>2</v>
      </c>
      <c r="J23" s="48">
        <v>5</v>
      </c>
      <c r="K23" s="28" t="s">
        <v>31</v>
      </c>
      <c r="L23" s="22">
        <v>59</v>
      </c>
      <c r="M23" s="5" t="s">
        <v>24</v>
      </c>
      <c r="Q23" s="57">
        <v>1</v>
      </c>
    </row>
    <row r="24" spans="1:18" x14ac:dyDescent="0.2">
      <c r="A24" s="5" t="s">
        <v>465</v>
      </c>
      <c r="B24" s="52" t="s">
        <v>489</v>
      </c>
      <c r="C24" s="17">
        <v>4.2823E-2</v>
      </c>
      <c r="D24" s="17">
        <v>3.3175999999999997E-2</v>
      </c>
      <c r="E24" s="17">
        <v>8.5640000000000004E-3</v>
      </c>
      <c r="F24" s="17">
        <v>3.1556000000000001E-2</v>
      </c>
      <c r="G24" s="17">
        <v>0.88235300000000005</v>
      </c>
      <c r="H24">
        <f t="shared" si="0"/>
        <v>88.235300000000009</v>
      </c>
      <c r="I24" s="48">
        <v>4</v>
      </c>
      <c r="J24" s="48">
        <v>0</v>
      </c>
      <c r="K24" s="28" t="s">
        <v>23</v>
      </c>
      <c r="L24" s="22">
        <v>62</v>
      </c>
      <c r="M24" s="5" t="s">
        <v>24</v>
      </c>
      <c r="Q24" s="57">
        <v>1</v>
      </c>
    </row>
    <row r="25" spans="1:18" x14ac:dyDescent="0.2">
      <c r="A25" s="5" t="s">
        <v>465</v>
      </c>
      <c r="B25" s="52" t="s">
        <v>490</v>
      </c>
      <c r="C25" s="17">
        <v>8.9236999999999997E-2</v>
      </c>
      <c r="D25" s="17">
        <v>1.6264810000000001</v>
      </c>
      <c r="E25" s="17">
        <v>1.588398</v>
      </c>
      <c r="F25" s="17">
        <v>0.18770899999999999</v>
      </c>
      <c r="G25" s="17">
        <v>0.52941199999999999</v>
      </c>
      <c r="H25">
        <f t="shared" si="0"/>
        <v>52.941200000000002</v>
      </c>
      <c r="I25" s="26"/>
      <c r="J25" s="26"/>
      <c r="K25" s="28"/>
      <c r="L25" s="22"/>
      <c r="M25" s="5" t="s">
        <v>24</v>
      </c>
      <c r="Q25" s="57">
        <v>4</v>
      </c>
    </row>
    <row r="26" spans="1:18" x14ac:dyDescent="0.2">
      <c r="A26" s="5" t="s">
        <v>465</v>
      </c>
      <c r="B26" s="52" t="s">
        <v>491</v>
      </c>
      <c r="C26" s="17">
        <v>8.2256999999999997E-2</v>
      </c>
      <c r="D26" s="17">
        <v>6.6991999999999996E-2</v>
      </c>
      <c r="E26" s="17">
        <v>3.6406000000000001E-2</v>
      </c>
      <c r="F26" s="17">
        <v>0.12735199999999999</v>
      </c>
      <c r="G26" s="17">
        <v>0.52941199999999999</v>
      </c>
      <c r="H26">
        <f t="shared" si="0"/>
        <v>52.941200000000002</v>
      </c>
      <c r="I26" s="48">
        <v>0</v>
      </c>
      <c r="J26" s="48">
        <v>0</v>
      </c>
      <c r="K26" s="28" t="s">
        <v>23</v>
      </c>
      <c r="L26" s="22">
        <v>68</v>
      </c>
      <c r="M26" s="5" t="s">
        <v>24</v>
      </c>
      <c r="Q26" s="57">
        <v>4</v>
      </c>
    </row>
    <row r="27" spans="1:18" x14ac:dyDescent="0.2">
      <c r="A27" s="5" t="s">
        <v>465</v>
      </c>
      <c r="B27" s="52" t="s">
        <v>492</v>
      </c>
      <c r="C27" s="17">
        <v>0.17299</v>
      </c>
      <c r="D27" s="17">
        <v>0.141126</v>
      </c>
      <c r="E27" s="17">
        <v>8.8051000000000004E-2</v>
      </c>
      <c r="F27" s="17">
        <v>0.162545</v>
      </c>
      <c r="G27" s="17">
        <v>0.52941199999999999</v>
      </c>
      <c r="H27">
        <f t="shared" si="0"/>
        <v>52.941200000000002</v>
      </c>
      <c r="I27" s="48">
        <v>12</v>
      </c>
      <c r="J27" s="48">
        <v>2</v>
      </c>
      <c r="K27" s="28" t="s">
        <v>23</v>
      </c>
      <c r="L27" s="22">
        <v>83</v>
      </c>
      <c r="M27" s="5" t="s">
        <v>24</v>
      </c>
      <c r="Q27" s="57">
        <v>5</v>
      </c>
    </row>
    <row r="28" spans="1:18" x14ac:dyDescent="0.2">
      <c r="A28" s="5" t="s">
        <v>465</v>
      </c>
      <c r="B28" s="52" t="s">
        <v>493</v>
      </c>
      <c r="C28" s="17">
        <v>0.102092</v>
      </c>
      <c r="D28" s="17">
        <v>0.115024</v>
      </c>
      <c r="E28" s="17">
        <v>6.7724000000000006E-2</v>
      </c>
      <c r="F28" s="17">
        <v>0.192994</v>
      </c>
      <c r="G28" s="17">
        <v>0.52941199999999999</v>
      </c>
      <c r="H28">
        <f t="shared" si="0"/>
        <v>52.941200000000002</v>
      </c>
      <c r="I28" s="48">
        <v>11</v>
      </c>
      <c r="J28" s="48">
        <v>2</v>
      </c>
      <c r="K28" s="28" t="s">
        <v>23</v>
      </c>
      <c r="L28" s="22">
        <v>64</v>
      </c>
      <c r="M28" s="5" t="s">
        <v>24</v>
      </c>
      <c r="Q28" s="57">
        <v>3</v>
      </c>
    </row>
    <row r="29" spans="1:18" x14ac:dyDescent="0.2">
      <c r="A29" s="64" t="s">
        <v>465</v>
      </c>
      <c r="B29" s="65" t="s">
        <v>494</v>
      </c>
      <c r="C29" s="66">
        <v>0.108206</v>
      </c>
      <c r="D29" s="66">
        <v>0.20794199999999999</v>
      </c>
      <c r="E29" s="66">
        <v>0.174099</v>
      </c>
      <c r="F29" s="66">
        <v>0.179282</v>
      </c>
      <c r="G29" s="66">
        <v>0.64705900000000005</v>
      </c>
      <c r="H29" s="67">
        <f t="shared" si="0"/>
        <v>64.7059</v>
      </c>
      <c r="I29" s="68">
        <v>0</v>
      </c>
      <c r="J29" s="68">
        <v>0</v>
      </c>
      <c r="K29" s="69" t="s">
        <v>23</v>
      </c>
      <c r="L29" s="70">
        <v>62</v>
      </c>
      <c r="M29" s="64" t="s">
        <v>24</v>
      </c>
      <c r="N29" s="64" t="s">
        <v>495</v>
      </c>
      <c r="O29" s="10"/>
      <c r="P29" s="10"/>
      <c r="Q29" s="71">
        <v>2</v>
      </c>
      <c r="R29" s="64" t="s">
        <v>465</v>
      </c>
    </row>
    <row r="30" spans="1:18" x14ac:dyDescent="0.2">
      <c r="A30" s="5" t="s">
        <v>496</v>
      </c>
      <c r="B30" s="72" t="s">
        <v>497</v>
      </c>
      <c r="C30" s="73">
        <v>6.2700000000000006E-2</v>
      </c>
      <c r="D30" s="74">
        <v>0.83160000000000001</v>
      </c>
      <c r="E30" s="74">
        <v>0.80620000000000003</v>
      </c>
      <c r="F30" s="74">
        <v>0.14499999999999999</v>
      </c>
      <c r="G30">
        <f t="shared" ref="G30:G50" si="1">H30/100</f>
        <v>0.70588240000000002</v>
      </c>
      <c r="H30" s="4">
        <v>70.588239999999999</v>
      </c>
      <c r="I30" s="5" t="s">
        <v>24</v>
      </c>
      <c r="J30" s="20">
        <v>1</v>
      </c>
      <c r="K30" s="19" t="s">
        <v>498</v>
      </c>
      <c r="L30" s="20">
        <v>59</v>
      </c>
      <c r="M30" s="75">
        <v>42</v>
      </c>
      <c r="N30" s="47">
        <v>3</v>
      </c>
      <c r="O30" s="47">
        <v>5</v>
      </c>
      <c r="P30" s="47">
        <v>5</v>
      </c>
    </row>
    <row r="31" spans="1:18" x14ac:dyDescent="0.2">
      <c r="A31" s="5" t="s">
        <v>496</v>
      </c>
      <c r="B31" s="76" t="s">
        <v>499</v>
      </c>
      <c r="C31" s="77">
        <v>7.7499999999999999E-2</v>
      </c>
      <c r="D31" s="78">
        <v>0.06</v>
      </c>
      <c r="E31" s="78">
        <v>2.8000000000000001E-2</v>
      </c>
      <c r="F31" s="78">
        <v>4.2999999999999997E-2</v>
      </c>
      <c r="G31">
        <f t="shared" si="1"/>
        <v>0.94117649999999997</v>
      </c>
      <c r="H31" s="4">
        <v>94.117649999999998</v>
      </c>
      <c r="I31" s="5" t="s">
        <v>24</v>
      </c>
      <c r="J31" s="17">
        <v>0</v>
      </c>
      <c r="K31" s="24" t="s">
        <v>500</v>
      </c>
      <c r="L31" s="17">
        <v>61</v>
      </c>
      <c r="M31" s="38">
        <v>14</v>
      </c>
      <c r="N31" s="37">
        <v>7</v>
      </c>
      <c r="O31" s="37">
        <v>1</v>
      </c>
      <c r="P31" s="37">
        <v>1</v>
      </c>
    </row>
    <row r="32" spans="1:18" x14ac:dyDescent="0.2">
      <c r="A32" s="5" t="s">
        <v>496</v>
      </c>
      <c r="B32" s="79" t="s">
        <v>501</v>
      </c>
      <c r="C32" s="77">
        <v>9.1499999999999998E-2</v>
      </c>
      <c r="D32" s="78">
        <v>0.18390000000000001</v>
      </c>
      <c r="E32" s="78">
        <v>0.14199999999999999</v>
      </c>
      <c r="F32" s="78">
        <v>0.13900000000000001</v>
      </c>
      <c r="G32">
        <f t="shared" si="1"/>
        <v>0.58823530000000002</v>
      </c>
      <c r="H32" s="4">
        <v>58.823529999999998</v>
      </c>
      <c r="I32" s="5" t="s">
        <v>24</v>
      </c>
      <c r="J32" s="17">
        <v>0</v>
      </c>
      <c r="K32" s="24" t="s">
        <v>500</v>
      </c>
      <c r="L32" s="17">
        <v>53</v>
      </c>
      <c r="M32" s="38">
        <v>71</v>
      </c>
      <c r="N32" s="37">
        <v>6</v>
      </c>
      <c r="O32" s="37">
        <v>5</v>
      </c>
      <c r="P32" s="37">
        <v>5</v>
      </c>
    </row>
    <row r="33" spans="1:16" x14ac:dyDescent="0.2">
      <c r="A33" s="5" t="s">
        <v>496</v>
      </c>
      <c r="B33" s="76" t="s">
        <v>502</v>
      </c>
      <c r="C33" s="77">
        <v>0.1237</v>
      </c>
      <c r="D33" s="78">
        <v>0.9002</v>
      </c>
      <c r="E33" s="78">
        <v>0.8599</v>
      </c>
      <c r="F33" s="78">
        <v>0.16700000000000001</v>
      </c>
      <c r="G33">
        <f t="shared" si="1"/>
        <v>0.58823530000000002</v>
      </c>
      <c r="H33" s="4">
        <v>58.823529999999998</v>
      </c>
      <c r="I33" s="5" t="s">
        <v>24</v>
      </c>
      <c r="J33" s="17">
        <v>0</v>
      </c>
      <c r="K33" s="24" t="s">
        <v>498</v>
      </c>
      <c r="L33" s="17">
        <v>72</v>
      </c>
      <c r="M33" s="38">
        <v>43</v>
      </c>
      <c r="N33" s="37">
        <v>6</v>
      </c>
      <c r="O33" s="37">
        <v>3</v>
      </c>
      <c r="P33" s="37">
        <v>4</v>
      </c>
    </row>
    <row r="34" spans="1:16" x14ac:dyDescent="0.2">
      <c r="A34" s="5" t="s">
        <v>496</v>
      </c>
      <c r="B34" s="79" t="s">
        <v>503</v>
      </c>
      <c r="C34" s="77">
        <v>9.4100000000000003E-2</v>
      </c>
      <c r="D34" s="78">
        <v>0.15559999999999999</v>
      </c>
      <c r="E34" s="78">
        <v>0.1145</v>
      </c>
      <c r="F34" s="78">
        <v>0.16700000000000001</v>
      </c>
      <c r="G34">
        <f t="shared" si="1"/>
        <v>0.47058819999999996</v>
      </c>
      <c r="H34" s="4">
        <v>47.058819999999997</v>
      </c>
      <c r="I34" s="5" t="s">
        <v>24</v>
      </c>
      <c r="J34" s="17">
        <v>0</v>
      </c>
      <c r="K34" s="24" t="s">
        <v>498</v>
      </c>
      <c r="L34" s="17">
        <v>75</v>
      </c>
      <c r="M34" s="38">
        <v>50</v>
      </c>
      <c r="N34" s="37">
        <v>7</v>
      </c>
      <c r="O34" s="37">
        <v>1</v>
      </c>
      <c r="P34" s="37">
        <v>1</v>
      </c>
    </row>
    <row r="35" spans="1:16" x14ac:dyDescent="0.2">
      <c r="A35" s="5" t="s">
        <v>496</v>
      </c>
      <c r="B35" s="76" t="s">
        <v>504</v>
      </c>
      <c r="C35" s="77">
        <v>0.1021</v>
      </c>
      <c r="D35" s="78">
        <v>9.2299999999999993E-2</v>
      </c>
      <c r="E35" s="78">
        <v>6.13E-2</v>
      </c>
      <c r="F35" s="78">
        <v>8.6999999999999994E-2</v>
      </c>
      <c r="G35">
        <f t="shared" si="1"/>
        <v>0.52941179999999999</v>
      </c>
      <c r="H35" s="4">
        <v>52.941180000000003</v>
      </c>
      <c r="I35" s="5" t="s">
        <v>24</v>
      </c>
      <c r="J35" s="17">
        <v>0</v>
      </c>
      <c r="K35" s="24" t="s">
        <v>498</v>
      </c>
      <c r="L35" s="17">
        <v>73</v>
      </c>
      <c r="M35" s="38">
        <v>40</v>
      </c>
      <c r="N35" s="37">
        <v>7</v>
      </c>
      <c r="O35" s="37">
        <v>1</v>
      </c>
      <c r="P35" s="37">
        <v>1</v>
      </c>
    </row>
    <row r="36" spans="1:16" x14ac:dyDescent="0.2">
      <c r="A36" s="5" t="s">
        <v>496</v>
      </c>
      <c r="B36" s="79" t="s">
        <v>505</v>
      </c>
      <c r="C36" s="77">
        <v>4.3799999999999999E-2</v>
      </c>
      <c r="D36" s="78">
        <v>3.6600000000000001E-2</v>
      </c>
      <c r="E36" s="78">
        <v>6.7999999999999996E-3</v>
      </c>
      <c r="F36" s="78">
        <v>0.106</v>
      </c>
      <c r="G36">
        <f t="shared" si="1"/>
        <v>0.70588240000000002</v>
      </c>
      <c r="H36" s="4">
        <v>70.588239999999999</v>
      </c>
      <c r="I36" s="5" t="s">
        <v>24</v>
      </c>
      <c r="J36" s="17">
        <v>0</v>
      </c>
      <c r="K36" s="24" t="s">
        <v>500</v>
      </c>
      <c r="L36" s="17">
        <v>57</v>
      </c>
      <c r="M36" s="38">
        <v>44</v>
      </c>
      <c r="N36" s="37">
        <v>7</v>
      </c>
      <c r="O36" s="37">
        <v>3</v>
      </c>
      <c r="P36" s="37">
        <v>1</v>
      </c>
    </row>
    <row r="37" spans="1:16" x14ac:dyDescent="0.2">
      <c r="A37" s="5" t="s">
        <v>496</v>
      </c>
      <c r="B37" s="79" t="s">
        <v>506</v>
      </c>
      <c r="C37" s="77">
        <v>3.49E-2</v>
      </c>
      <c r="D37" s="78">
        <v>3.09E-2</v>
      </c>
      <c r="E37" s="78">
        <v>5.4000000000000003E-3</v>
      </c>
      <c r="F37" s="78">
        <v>7.1999999999999995E-2</v>
      </c>
      <c r="G37">
        <f t="shared" si="1"/>
        <v>0.82352940000000008</v>
      </c>
      <c r="H37" s="4">
        <v>82.352940000000004</v>
      </c>
      <c r="I37" s="5" t="s">
        <v>24</v>
      </c>
      <c r="J37" s="17">
        <v>0</v>
      </c>
      <c r="K37" s="24" t="s">
        <v>500</v>
      </c>
      <c r="L37" s="17">
        <v>69</v>
      </c>
      <c r="M37" s="38">
        <v>39</v>
      </c>
      <c r="N37" s="37">
        <v>7</v>
      </c>
      <c r="O37" s="37">
        <v>1</v>
      </c>
      <c r="P37" s="37">
        <v>1</v>
      </c>
    </row>
    <row r="38" spans="1:16" x14ac:dyDescent="0.2">
      <c r="A38" s="5" t="s">
        <v>496</v>
      </c>
      <c r="B38" s="76" t="s">
        <v>507</v>
      </c>
      <c r="C38" s="77">
        <v>0.26150000000000001</v>
      </c>
      <c r="D38" s="78">
        <v>0.35370000000000001</v>
      </c>
      <c r="E38" s="78">
        <v>0.30070000000000002</v>
      </c>
      <c r="F38" s="78">
        <v>0.23899999999999999</v>
      </c>
      <c r="G38">
        <f t="shared" si="1"/>
        <v>0.52941179999999999</v>
      </c>
      <c r="H38" s="4">
        <v>52.941180000000003</v>
      </c>
      <c r="I38" s="5" t="s">
        <v>24</v>
      </c>
      <c r="J38" s="17">
        <v>0</v>
      </c>
      <c r="K38" s="24" t="s">
        <v>498</v>
      </c>
      <c r="L38" s="17">
        <v>71</v>
      </c>
      <c r="M38" s="38">
        <v>14</v>
      </c>
      <c r="N38" s="37">
        <v>7</v>
      </c>
      <c r="O38" s="37">
        <v>1</v>
      </c>
      <c r="P38" s="37">
        <v>1</v>
      </c>
    </row>
    <row r="39" spans="1:16" x14ac:dyDescent="0.2">
      <c r="A39" s="5" t="s">
        <v>496</v>
      </c>
      <c r="B39" s="79" t="s">
        <v>508</v>
      </c>
      <c r="C39" s="77">
        <v>7.6200000000000004E-2</v>
      </c>
      <c r="D39" s="78">
        <v>0.1085</v>
      </c>
      <c r="E39" s="78">
        <v>8.8599999999999998E-2</v>
      </c>
      <c r="F39" s="78">
        <v>0.20599999999999999</v>
      </c>
      <c r="G39">
        <f t="shared" si="1"/>
        <v>0.70588240000000002</v>
      </c>
      <c r="H39" s="4">
        <v>70.588239999999999</v>
      </c>
      <c r="I39" s="5" t="s">
        <v>24</v>
      </c>
      <c r="J39" s="17">
        <v>0</v>
      </c>
      <c r="K39" s="24" t="s">
        <v>500</v>
      </c>
      <c r="L39" s="17">
        <v>69</v>
      </c>
      <c r="M39" s="38">
        <v>43</v>
      </c>
      <c r="N39" s="37">
        <v>7</v>
      </c>
      <c r="O39" s="37">
        <v>1</v>
      </c>
      <c r="P39" s="37">
        <v>1</v>
      </c>
    </row>
    <row r="40" spans="1:16" x14ac:dyDescent="0.2">
      <c r="A40" s="5" t="s">
        <v>496</v>
      </c>
      <c r="B40" s="76" t="s">
        <v>509</v>
      </c>
      <c r="C40" s="77">
        <v>8.1000000000000003E-2</v>
      </c>
      <c r="D40" s="78">
        <v>5.57E-2</v>
      </c>
      <c r="E40" s="78">
        <v>2.3900000000000001E-2</v>
      </c>
      <c r="F40" s="78">
        <v>4.8000000000000001E-2</v>
      </c>
      <c r="G40">
        <f t="shared" si="1"/>
        <v>0.82352940000000008</v>
      </c>
      <c r="H40" s="4">
        <v>82.352940000000004</v>
      </c>
      <c r="I40" s="5" t="s">
        <v>24</v>
      </c>
      <c r="J40" s="17">
        <v>0</v>
      </c>
      <c r="K40" s="24" t="s">
        <v>498</v>
      </c>
      <c r="L40" s="17">
        <v>73</v>
      </c>
      <c r="M40" s="38">
        <v>12</v>
      </c>
      <c r="N40" s="37">
        <v>1</v>
      </c>
      <c r="O40" s="37">
        <v>7</v>
      </c>
      <c r="P40" s="37">
        <v>7</v>
      </c>
    </row>
    <row r="41" spans="1:16" x14ac:dyDescent="0.2">
      <c r="A41" s="5" t="s">
        <v>496</v>
      </c>
      <c r="B41" s="79" t="s">
        <v>510</v>
      </c>
      <c r="C41" s="77">
        <v>9.2999999999999999E-2</v>
      </c>
      <c r="D41" s="78">
        <v>8.3199999999999996E-2</v>
      </c>
      <c r="E41" s="78">
        <v>4.3400000000000001E-2</v>
      </c>
      <c r="F41" s="78">
        <v>0.10100000000000001</v>
      </c>
      <c r="G41">
        <f t="shared" si="1"/>
        <v>0.70588240000000002</v>
      </c>
      <c r="H41" s="4">
        <v>70.588239999999999</v>
      </c>
      <c r="I41" s="5" t="s">
        <v>24</v>
      </c>
      <c r="J41" s="17">
        <v>0</v>
      </c>
      <c r="K41" s="24" t="s">
        <v>500</v>
      </c>
      <c r="L41" s="17">
        <v>76</v>
      </c>
      <c r="M41" s="38">
        <v>16</v>
      </c>
      <c r="N41" s="37">
        <v>4</v>
      </c>
      <c r="O41" s="37">
        <v>5</v>
      </c>
      <c r="P41" s="37">
        <v>6</v>
      </c>
    </row>
    <row r="42" spans="1:16" x14ac:dyDescent="0.2">
      <c r="A42" s="5" t="s">
        <v>496</v>
      </c>
      <c r="B42" s="79" t="s">
        <v>511</v>
      </c>
      <c r="C42" s="77">
        <v>9.2799999999999994E-2</v>
      </c>
      <c r="D42" s="78">
        <v>7.7499999999999999E-2</v>
      </c>
      <c r="E42" s="78">
        <v>2.64E-2</v>
      </c>
      <c r="F42" s="78">
        <v>0.17899999999999999</v>
      </c>
      <c r="G42">
        <f t="shared" si="1"/>
        <v>0.64705879999999993</v>
      </c>
      <c r="H42" s="4">
        <v>64.705879999999993</v>
      </c>
      <c r="I42" s="5" t="s">
        <v>24</v>
      </c>
      <c r="J42" s="17">
        <v>0</v>
      </c>
      <c r="K42" s="24" t="s">
        <v>500</v>
      </c>
      <c r="L42" s="17">
        <v>77</v>
      </c>
      <c r="M42" s="38">
        <v>36</v>
      </c>
      <c r="N42" s="37">
        <v>5</v>
      </c>
      <c r="O42" s="37">
        <v>7</v>
      </c>
      <c r="P42" s="37">
        <v>3</v>
      </c>
    </row>
    <row r="43" spans="1:16" x14ac:dyDescent="0.2">
      <c r="A43" s="5" t="s">
        <v>496</v>
      </c>
      <c r="B43" s="79" t="s">
        <v>512</v>
      </c>
      <c r="C43" s="77">
        <v>4.6899999999999997E-2</v>
      </c>
      <c r="D43" s="78">
        <v>0.1202</v>
      </c>
      <c r="E43" s="78">
        <v>9.2999999999999999E-2</v>
      </c>
      <c r="F43" s="78">
        <v>0.14899999999999999</v>
      </c>
      <c r="G43">
        <f t="shared" si="1"/>
        <v>0.82352940000000008</v>
      </c>
      <c r="H43" s="4">
        <v>82.352940000000004</v>
      </c>
      <c r="I43" s="5" t="s">
        <v>24</v>
      </c>
      <c r="J43" s="17">
        <v>0.25</v>
      </c>
      <c r="K43" s="24" t="s">
        <v>500</v>
      </c>
      <c r="L43" s="17">
        <v>61</v>
      </c>
      <c r="M43" s="38">
        <v>0</v>
      </c>
      <c r="N43" s="37">
        <v>3</v>
      </c>
      <c r="O43" s="37">
        <v>1</v>
      </c>
      <c r="P43" s="37">
        <v>5</v>
      </c>
    </row>
    <row r="44" spans="1:16" x14ac:dyDescent="0.2">
      <c r="A44" s="5" t="s">
        <v>496</v>
      </c>
      <c r="B44" s="76" t="s">
        <v>513</v>
      </c>
      <c r="C44" s="77">
        <v>9.01E-2</v>
      </c>
      <c r="D44" s="78">
        <v>0.1208</v>
      </c>
      <c r="E44" s="78">
        <v>7.3400000000000007E-2</v>
      </c>
      <c r="F44" s="78">
        <v>0.13500000000000001</v>
      </c>
      <c r="G44">
        <f t="shared" si="1"/>
        <v>0.76470590000000005</v>
      </c>
      <c r="H44" s="4">
        <v>76.470590000000001</v>
      </c>
      <c r="I44" s="5" t="s">
        <v>24</v>
      </c>
      <c r="J44" s="17">
        <v>0</v>
      </c>
      <c r="K44" s="24" t="s">
        <v>500</v>
      </c>
      <c r="L44" s="17">
        <v>82</v>
      </c>
      <c r="M44" s="38">
        <v>21</v>
      </c>
      <c r="N44" s="37">
        <v>5</v>
      </c>
      <c r="O44" s="37">
        <v>5</v>
      </c>
      <c r="P44" s="37">
        <v>5</v>
      </c>
    </row>
    <row r="45" spans="1:16" x14ac:dyDescent="0.2">
      <c r="A45" s="5" t="s">
        <v>496</v>
      </c>
      <c r="B45" s="76" t="s">
        <v>514</v>
      </c>
      <c r="C45" s="77">
        <v>0.1263</v>
      </c>
      <c r="D45" s="78">
        <v>0.10299999999999999</v>
      </c>
      <c r="E45" s="78">
        <v>5.3699999999999998E-2</v>
      </c>
      <c r="F45" s="78">
        <v>8.8999999999999996E-2</v>
      </c>
      <c r="G45">
        <f t="shared" si="1"/>
        <v>0.47058819999999996</v>
      </c>
      <c r="H45" s="4">
        <v>47.058819999999997</v>
      </c>
      <c r="I45" s="5" t="s">
        <v>24</v>
      </c>
      <c r="J45" s="17">
        <v>0</v>
      </c>
      <c r="K45" s="24" t="s">
        <v>500</v>
      </c>
      <c r="L45" s="17">
        <v>70</v>
      </c>
      <c r="M45" s="38">
        <v>16</v>
      </c>
      <c r="N45" s="37">
        <v>7</v>
      </c>
      <c r="O45" s="37">
        <v>1</v>
      </c>
      <c r="P45" s="37">
        <v>1</v>
      </c>
    </row>
    <row r="46" spans="1:16" x14ac:dyDescent="0.2">
      <c r="A46" s="5" t="s">
        <v>496</v>
      </c>
      <c r="B46" s="79" t="s">
        <v>515</v>
      </c>
      <c r="C46" s="77">
        <v>6.13E-2</v>
      </c>
      <c r="D46" s="78">
        <v>6.4699999999999994E-2</v>
      </c>
      <c r="E46" s="78">
        <v>3.9100000000000003E-2</v>
      </c>
      <c r="F46" s="78">
        <v>0.111</v>
      </c>
      <c r="G46">
        <f t="shared" si="1"/>
        <v>0.82352940000000008</v>
      </c>
      <c r="H46" s="4">
        <v>82.352940000000004</v>
      </c>
      <c r="I46" s="5" t="s">
        <v>24</v>
      </c>
      <c r="J46" s="17">
        <v>0</v>
      </c>
      <c r="K46" s="24" t="s">
        <v>498</v>
      </c>
      <c r="L46" s="17">
        <v>71</v>
      </c>
      <c r="M46" s="38">
        <v>40</v>
      </c>
      <c r="N46" s="37">
        <v>7</v>
      </c>
      <c r="O46" s="37">
        <v>4</v>
      </c>
      <c r="P46" s="37">
        <v>5</v>
      </c>
    </row>
    <row r="47" spans="1:16" x14ac:dyDescent="0.2">
      <c r="A47" s="5" t="s">
        <v>496</v>
      </c>
      <c r="B47" s="76" t="s">
        <v>516</v>
      </c>
      <c r="C47" s="73">
        <v>0.12609999999999999</v>
      </c>
      <c r="D47" s="74">
        <v>0.10680000000000001</v>
      </c>
      <c r="E47" s="74">
        <v>5.2499999999999998E-2</v>
      </c>
      <c r="F47" s="74">
        <v>0.10199999999999999</v>
      </c>
      <c r="G47">
        <f t="shared" si="1"/>
        <v>0.52941179999999999</v>
      </c>
      <c r="H47" s="4">
        <v>52.941180000000003</v>
      </c>
      <c r="I47" s="5" t="s">
        <v>24</v>
      </c>
      <c r="J47" s="17">
        <v>0</v>
      </c>
      <c r="K47" s="24" t="s">
        <v>498</v>
      </c>
      <c r="L47" s="17">
        <v>74</v>
      </c>
      <c r="M47" s="38">
        <v>15</v>
      </c>
      <c r="N47" s="37">
        <v>2</v>
      </c>
      <c r="O47" s="37">
        <v>7</v>
      </c>
      <c r="P47" s="37">
        <v>1</v>
      </c>
    </row>
    <row r="48" spans="1:16" x14ac:dyDescent="0.2">
      <c r="A48" s="5" t="s">
        <v>496</v>
      </c>
      <c r="B48" s="80" t="s">
        <v>517</v>
      </c>
      <c r="C48" s="77">
        <v>9.5299999999999996E-2</v>
      </c>
      <c r="D48" s="78">
        <v>0.23280000000000001</v>
      </c>
      <c r="E48" s="78">
        <v>0.19439999999999999</v>
      </c>
      <c r="F48" s="78">
        <v>0.20499999999999999</v>
      </c>
      <c r="G48">
        <f t="shared" si="1"/>
        <v>0.70588240000000002</v>
      </c>
      <c r="H48" s="4">
        <v>70.588239999999999</v>
      </c>
      <c r="I48" s="5" t="s">
        <v>24</v>
      </c>
      <c r="J48" s="20">
        <v>12</v>
      </c>
      <c r="K48" s="19" t="s">
        <v>500</v>
      </c>
      <c r="L48" s="20">
        <v>59</v>
      </c>
      <c r="M48" s="75">
        <v>32</v>
      </c>
      <c r="N48" s="47">
        <v>7</v>
      </c>
      <c r="O48" s="47">
        <v>7</v>
      </c>
      <c r="P48" s="47">
        <v>1</v>
      </c>
    </row>
    <row r="49" spans="1:13" x14ac:dyDescent="0.2">
      <c r="A49" s="5" t="s">
        <v>496</v>
      </c>
      <c r="B49" s="81" t="s">
        <v>518</v>
      </c>
      <c r="F49" s="82"/>
      <c r="G49">
        <f t="shared" si="1"/>
        <v>0.47058819999999996</v>
      </c>
      <c r="H49" s="4">
        <v>47.058819999999997</v>
      </c>
      <c r="I49" s="5" t="s">
        <v>24</v>
      </c>
      <c r="M49" s="77"/>
    </row>
    <row r="50" spans="1:13" x14ac:dyDescent="0.2">
      <c r="A50" s="5" t="s">
        <v>496</v>
      </c>
      <c r="B50" s="83" t="s">
        <v>519</v>
      </c>
      <c r="F50" s="82"/>
      <c r="G50">
        <f t="shared" si="1"/>
        <v>0.58823530000000002</v>
      </c>
      <c r="H50" s="4">
        <v>58.823529999999998</v>
      </c>
      <c r="I50" s="5" t="s">
        <v>24</v>
      </c>
      <c r="M50" s="77"/>
    </row>
    <row r="51" spans="1:13" x14ac:dyDescent="0.2">
      <c r="A51" s="5" t="s">
        <v>496</v>
      </c>
      <c r="B51" s="84" t="s">
        <v>520</v>
      </c>
      <c r="M51" s="77"/>
    </row>
    <row r="52" spans="1:13" x14ac:dyDescent="0.2">
      <c r="A52" s="5" t="s">
        <v>496</v>
      </c>
      <c r="B52" s="85" t="s">
        <v>521</v>
      </c>
      <c r="M52" s="77"/>
    </row>
    <row r="53" spans="1:13" x14ac:dyDescent="0.2">
      <c r="M53" s="77"/>
    </row>
    <row r="54" spans="1:13" x14ac:dyDescent="0.2">
      <c r="M54" s="86"/>
    </row>
  </sheetData>
  <mergeCells count="6">
    <mergeCell ref="M1:P1"/>
    <mergeCell ref="A1:B1"/>
    <mergeCell ref="C1:F1"/>
    <mergeCell ref="G1:H1"/>
    <mergeCell ref="I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Younger</vt:lpstr>
      <vt:lpstr>Older</vt:lpstr>
      <vt:lpstr>Parkinson's patients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Prisca Hsu</cp:lastModifiedBy>
  <dcterms:created xsi:type="dcterms:W3CDTF">2020-07-08T08:54:28Z</dcterms:created>
  <dcterms:modified xsi:type="dcterms:W3CDTF">2021-01-26T00:16:28Z</dcterms:modified>
</cp:coreProperties>
</file>